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9040" windowHeight="15840" tabRatio="502"/>
  </bookViews>
  <sheets>
    <sheet name="Показатели и критерии" sheetId="7" r:id="rId1"/>
  </sheets>
  <calcPr calcId="124519"/>
</workbook>
</file>

<file path=xl/calcChain.xml><?xml version="1.0" encoding="utf-8"?>
<calcChain xmlns="http://schemas.openxmlformats.org/spreadsheetml/2006/main">
  <c r="C8" i="7"/>
  <c r="D8"/>
  <c r="E8"/>
  <c r="G8"/>
  <c r="H8"/>
  <c r="I8"/>
  <c r="K8"/>
  <c r="L8"/>
  <c r="M8"/>
  <c r="N8"/>
  <c r="O8"/>
  <c r="P8"/>
  <c r="Q8"/>
  <c r="R8"/>
  <c r="S8"/>
  <c r="T8"/>
  <c r="U8"/>
  <c r="V8"/>
  <c r="B8"/>
  <c r="C7"/>
  <c r="D7"/>
  <c r="E7"/>
  <c r="F7"/>
  <c r="G7"/>
  <c r="H7"/>
  <c r="I7"/>
  <c r="J7"/>
  <c r="K7"/>
  <c r="L7"/>
  <c r="N7"/>
  <c r="O7"/>
  <c r="P7"/>
  <c r="Q7"/>
  <c r="R7"/>
  <c r="S7"/>
  <c r="T7"/>
  <c r="U7"/>
  <c r="V7"/>
  <c r="B7"/>
  <c r="C6"/>
  <c r="D6"/>
  <c r="D5" s="1"/>
  <c r="E6"/>
  <c r="E5" s="1"/>
  <c r="F6"/>
  <c r="G6"/>
  <c r="H6"/>
  <c r="I6"/>
  <c r="J6"/>
  <c r="K6"/>
  <c r="L6"/>
  <c r="L5" s="1"/>
  <c r="N6"/>
  <c r="N5" s="1"/>
  <c r="O6"/>
  <c r="O5" s="1"/>
  <c r="P6"/>
  <c r="Q6"/>
  <c r="R6"/>
  <c r="S6"/>
  <c r="T6"/>
  <c r="U6"/>
  <c r="U5" s="1"/>
  <c r="V6"/>
  <c r="B6"/>
  <c r="B5" s="1"/>
  <c r="T5" l="1"/>
  <c r="K5"/>
  <c r="C5"/>
  <c r="G5"/>
  <c r="H5"/>
  <c r="Q5"/>
  <c r="R5"/>
  <c r="P5"/>
  <c r="S5"/>
</calcChain>
</file>

<file path=xl/sharedStrings.xml><?xml version="1.0" encoding="utf-8"?>
<sst xmlns="http://schemas.openxmlformats.org/spreadsheetml/2006/main" count="114" uniqueCount="79">
  <si>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</si>
  <si>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</si>
  <si>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</si>
  <si>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</si>
  <si>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</si>
  <si>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2.2.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</si>
  <si>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</si>
  <si>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</si>
  <si>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</si>
  <si>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</si>
  <si>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</si>
  <si>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</si>
  <si>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</si>
  <si>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</si>
  <si>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</si>
  <si>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</si>
  <si>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</si>
  <si>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</si>
  <si>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</si>
  <si>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</si>
  <si>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</si>
  <si>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Значения показателей и критериев с учётом коэффициентов значимости</t>
  </si>
  <si>
    <t>Кол-во организаций &gt; среднего</t>
  </si>
  <si>
    <t>Средний балл</t>
  </si>
  <si>
    <t>Наименование организации</t>
  </si>
  <si>
    <t>Кол-во организаций, набравших 100 баллов</t>
  </si>
  <si>
    <t>1. ГБУСОВО «Арбузовский дом социального обслуживания имени А.Л. Лосева»</t>
  </si>
  <si>
    <t>2. ГБУСОВО «Балакиревский дом социального обслуживания»</t>
  </si>
  <si>
    <t>3. ГБУСОВО «Болотский дом социального обслуживания»</t>
  </si>
  <si>
    <t>4. ГБУСОВО «Владимирский дом социального обслуживания»</t>
  </si>
  <si>
    <t>5. ГБУСОВО «Вязниковский дом-интернат для престарелых и инвалидов «Пансионат имени Е.П. Глинки»</t>
  </si>
  <si>
    <t>6. ГБУСОВО «Гусевской дом социального обслуживания»</t>
  </si>
  <si>
    <t>7. ГБУСОВО «Дом-интернат для престарелых и инвалидов «Пансионат г. Гусь-Хрустальный, п. Гусевский»</t>
  </si>
  <si>
    <t>8. ГБУСОВО «Ковровский специальный дом-интернат для престарелых и инвалидов»</t>
  </si>
  <si>
    <t>9. ГБУСОВО «Копнинский дом социального обслуживания»</t>
  </si>
  <si>
    <t>10. ГБУСОВО «Оргтрудовский дом-интернат для престарелых и инвалидов»</t>
  </si>
  <si>
    <t>11. ГБУСОВО «Собинский дом социального обслуживания»</t>
  </si>
  <si>
    <t>12. ГБУСОВО «Суздальский дом-интернат для престарелых и инвалидов»</t>
  </si>
  <si>
    <t>13. ГБУСОВО «Новлянский дом-интернат для престарелых и инвалидов»</t>
  </si>
  <si>
    <t>14. ГБУСОВО «Папулинский дом-интернат милосердия для престарелых и инвалидов»</t>
  </si>
  <si>
    <t>15. ГБУСОВО «Тюрмеровский дом социального обслуживания «Учебный центр сопровождаемого проживания»</t>
  </si>
  <si>
    <t>16. ГБУСОВО «Дом-интернат для престарелых и инвалидов «Пансионат г. Мурома»</t>
  </si>
  <si>
    <t>17. ГБУСОВО «Дом-интернат для престарелых и инвалидов «Пансионат пос. Садовый»</t>
  </si>
  <si>
    <t>18. ГКУСОВО «Владимирский центр реабилитации для лиц без определенного места жительства и занятий»</t>
  </si>
  <si>
    <t>19. ГАУСОВО «Кольчугинский дом-интернат милосердия для престарелых и инвалидов»</t>
  </si>
  <si>
    <t>20. ГАУСОВО «Геронтологический центр «Ветеран»</t>
  </si>
  <si>
    <t>21. ГБУСО ВО «Областной комплексный реабилитационный центр»</t>
  </si>
  <si>
    <t>22. ГКУСО ВО «Владимирский социально-реабилитационный центр для несовершеннолетних»</t>
  </si>
  <si>
    <t>23. ГКУСО ВО «Гороховецкий социально-реабилитационный центр для несовершеннолетних "Семья"»</t>
  </si>
  <si>
    <t>24. ГКУСО ВО «Гусь-Хрустальный социально-реабилитационный центр для несовершеннолетних»</t>
  </si>
  <si>
    <t>25. ГКУСО ВО «Камешковский социально-реабилитационный центр для несовершеннолетних»</t>
  </si>
  <si>
    <t>26. ГКУСО ВО «Ковровский социально-реабилитационный центр для несовершеннолетних»</t>
  </si>
  <si>
    <t>27. ГКУСО ВО «Меленковский социально-реабилитационный центр для несовершеннолетних»</t>
  </si>
  <si>
    <t>28. ГКУСО ВО «Муромский социально-реабилитационный центр для несовершеннолетних»</t>
  </si>
  <si>
    <t>29. ГКУСО ВО «Собинский социально-реабилитационный центр для несовершеннолетних»</t>
  </si>
  <si>
    <t>30. ГКУСО ВО «Суздальский социально-реабилитационный центр для несовершеннолетних»</t>
  </si>
  <si>
    <t>31. ГКУСО ВО «Муромский реабилитационный центр для детей и подростков с ограниченными возможностями»</t>
  </si>
  <si>
    <t>32. ГКУСОВО «Владимирский областной специальный дом для ветеранов»</t>
  </si>
  <si>
    <t>X</t>
  </si>
  <si>
    <t>33. ГБУСО ВО «Александровский комплексный центр социального обслуживания населения»</t>
  </si>
  <si>
    <t>34. ГБУСО ВО «Владимирский комплексный центр социального обслуживания населения»</t>
  </si>
  <si>
    <t>35. ГБУСО ВО «Вязниковский комплексный центр социального обслуживания населения»</t>
  </si>
  <si>
    <t>36. ГБУСО ВО «Гороховецкий комплексный центр социального обслуживания населения»</t>
  </si>
  <si>
    <t>37. ГБУСО ВО «Гусь-Хрустальный комплексный центр социального обслуживания населения»</t>
  </si>
  <si>
    <t>38. ГБУСО ВО «Камешковский комплексный центр социального обслуживания населения»</t>
  </si>
  <si>
    <t>39. ГБУСО ВО «Киржачский комплексный центр социального обслуживания населения»</t>
  </si>
  <si>
    <t>40. ГБУСО ВО «Ковровский комплексный центр социального обслуживания населения»</t>
  </si>
  <si>
    <t>41. ГБУСО ВО «Комплексный центр социального обслуживания населения Кольчугинского района»</t>
  </si>
  <si>
    <t>42. ГБУСО ВО «Меленковский комплексный центр социального обслуживания населения»</t>
  </si>
  <si>
    <t>43. ГБУСО ВО «Петушинский комплексный центр социального обслуживания населения»</t>
  </si>
  <si>
    <t>44. ГБУСО ВО «Селивановский комплексный центр социального обслуживания населения»</t>
  </si>
  <si>
    <t>45. ГБУСО ВО «Комплексный центр социального обслуживания населения Собинского района»</t>
  </si>
  <si>
    <t>46. ГБУСО ВО «Комплексный центр социального обслуживания населения Суздальского района»</t>
  </si>
  <si>
    <t>47. ГБУСО ВО «Судогодский комплексный центр социального обслуживания населения»</t>
  </si>
  <si>
    <t>48. ГБУСО ВО «Комплексный центр социального обслуживания населения Юрьев-Польского района»</t>
  </si>
  <si>
    <t>49. ГАУСО ВО «Муромский комплексный центр социального обслуживания населения»</t>
  </si>
  <si>
    <t>- среди стационарной формы</t>
  </si>
  <si>
    <t>- среди полустационарной формы</t>
  </si>
  <si>
    <t>- среди формы на дому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</si>
</sst>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\ _₽_-;\-* #,##0\ _₽_-;_-* &quot;-&quot;??\ _₽_-;_-@_-"/>
    <numFmt numFmtId="166" formatCode="0.0"/>
  </numFmts>
  <fonts count="7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FF0000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2A5D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1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5" fontId="5" fillId="3" borderId="1" xfId="1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textRotation="90"/>
    </xf>
    <xf numFmtId="0" fontId="1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0" fontId="0" fillId="6" borderId="0" xfId="0" applyFill="1"/>
  </cellXfs>
  <cellStyles count="3">
    <cellStyle name="Обычный" xfId="0" builtinId="0"/>
    <cellStyle name="Обычный 2" xfId="2"/>
    <cellStyle name="Финансовый 2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FFFF"/>
      <color rgb="FFFFFFB7"/>
      <color rgb="FF82A5D0"/>
      <color rgb="FF95A5F5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W57"/>
  <sheetViews>
    <sheetView tabSelected="1" zoomScale="70" zoomScaleNormal="70" workbookViewId="0">
      <selection activeCell="AE22" sqref="AE22"/>
    </sheetView>
  </sheetViews>
  <sheetFormatPr defaultRowHeight="15.75"/>
  <cols>
    <col min="1" max="1" width="58.7109375" style="10" customWidth="1"/>
    <col min="2" max="16384" width="9.140625" style="1"/>
  </cols>
  <sheetData>
    <row r="1" spans="1:23" ht="33.7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3" ht="95.25" customHeight="1">
      <c r="A2" s="7" t="s">
        <v>24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3" t="s">
        <v>6</v>
      </c>
      <c r="I2" s="4" t="s">
        <v>8</v>
      </c>
      <c r="J2" s="3" t="s">
        <v>9</v>
      </c>
      <c r="K2" s="3" t="s">
        <v>10</v>
      </c>
      <c r="L2" s="3" t="s">
        <v>11</v>
      </c>
      <c r="M2" s="4" t="s">
        <v>7</v>
      </c>
      <c r="N2" s="3" t="s">
        <v>12</v>
      </c>
      <c r="O2" s="3" t="s">
        <v>13</v>
      </c>
      <c r="P2" s="3" t="s">
        <v>14</v>
      </c>
      <c r="Q2" s="4" t="s">
        <v>15</v>
      </c>
      <c r="R2" s="3" t="s">
        <v>16</v>
      </c>
      <c r="S2" s="3" t="s">
        <v>17</v>
      </c>
      <c r="T2" s="3" t="s">
        <v>18</v>
      </c>
      <c r="U2" s="4" t="s">
        <v>20</v>
      </c>
      <c r="V2" s="5" t="s">
        <v>19</v>
      </c>
      <c r="W2" s="2"/>
    </row>
    <row r="3" spans="1:23">
      <c r="A3" s="6" t="s">
        <v>22</v>
      </c>
      <c r="B3" s="11">
        <v>43</v>
      </c>
      <c r="C3" s="11">
        <v>0</v>
      </c>
      <c r="D3" s="11">
        <v>43</v>
      </c>
      <c r="E3" s="11">
        <v>38</v>
      </c>
      <c r="F3" s="11">
        <v>0</v>
      </c>
      <c r="G3" s="11">
        <v>41</v>
      </c>
      <c r="H3" s="11">
        <v>36</v>
      </c>
      <c r="I3" s="11">
        <v>40</v>
      </c>
      <c r="J3" s="11">
        <v>30</v>
      </c>
      <c r="K3" s="11">
        <v>47</v>
      </c>
      <c r="L3" s="11">
        <v>32</v>
      </c>
      <c r="M3" s="11">
        <v>40</v>
      </c>
      <c r="N3" s="11">
        <v>41</v>
      </c>
      <c r="O3" s="11">
        <v>44</v>
      </c>
      <c r="P3" s="11">
        <v>41</v>
      </c>
      <c r="Q3" s="11">
        <v>39</v>
      </c>
      <c r="R3" s="11">
        <v>42</v>
      </c>
      <c r="S3" s="11">
        <v>46</v>
      </c>
      <c r="T3" s="11">
        <v>44</v>
      </c>
      <c r="U3" s="11">
        <v>38</v>
      </c>
      <c r="V3" s="11">
        <v>38</v>
      </c>
      <c r="W3" s="14"/>
    </row>
    <row r="4" spans="1:23">
      <c r="A4" s="6" t="s">
        <v>25</v>
      </c>
      <c r="B4" s="11">
        <v>43</v>
      </c>
      <c r="C4" s="11">
        <v>49</v>
      </c>
      <c r="D4" s="11">
        <v>31</v>
      </c>
      <c r="E4" s="11">
        <v>28</v>
      </c>
      <c r="F4" s="11">
        <v>31</v>
      </c>
      <c r="G4" s="11">
        <v>41</v>
      </c>
      <c r="H4" s="11">
        <v>36</v>
      </c>
      <c r="I4" s="11">
        <v>40</v>
      </c>
      <c r="J4" s="11">
        <v>30</v>
      </c>
      <c r="K4" s="11">
        <v>47</v>
      </c>
      <c r="L4" s="11">
        <v>32</v>
      </c>
      <c r="M4" s="11">
        <v>30</v>
      </c>
      <c r="N4" s="11">
        <v>41</v>
      </c>
      <c r="O4" s="11">
        <v>44</v>
      </c>
      <c r="P4" s="11">
        <v>41</v>
      </c>
      <c r="Q4" s="11">
        <v>37</v>
      </c>
      <c r="R4" s="11">
        <v>42</v>
      </c>
      <c r="S4" s="11">
        <v>46</v>
      </c>
      <c r="T4" s="11">
        <v>44</v>
      </c>
      <c r="U4" s="11">
        <v>38</v>
      </c>
      <c r="V4" s="11">
        <v>13</v>
      </c>
      <c r="W4" s="14"/>
    </row>
    <row r="5" spans="1:23">
      <c r="A5" s="8" t="s">
        <v>23</v>
      </c>
      <c r="B5" s="12">
        <f>(B6+B7+B8)/3</f>
        <v>99.603174603174594</v>
      </c>
      <c r="C5" s="12">
        <f t="shared" ref="C5:U5" si="0">(C6+C7+C8)/3</f>
        <v>100</v>
      </c>
      <c r="D5" s="12">
        <f t="shared" si="0"/>
        <v>99.222222222222229</v>
      </c>
      <c r="E5" s="12">
        <f t="shared" si="0"/>
        <v>99.569841269841277</v>
      </c>
      <c r="F5" s="12">
        <v>100</v>
      </c>
      <c r="G5" s="12">
        <f t="shared" si="0"/>
        <v>99.762962962962959</v>
      </c>
      <c r="H5" s="12">
        <f t="shared" si="0"/>
        <v>99.68624338624339</v>
      </c>
      <c r="I5" s="12">
        <v>99.76</v>
      </c>
      <c r="J5" s="12">
        <v>99.52</v>
      </c>
      <c r="K5" s="12">
        <f t="shared" si="0"/>
        <v>99.312169312169317</v>
      </c>
      <c r="L5" s="12">
        <f t="shared" si="0"/>
        <v>99.056084656084678</v>
      </c>
      <c r="M5" s="12">
        <v>99.24</v>
      </c>
      <c r="N5" s="12">
        <f t="shared" si="0"/>
        <v>99.662962962962965</v>
      </c>
      <c r="O5" s="12">
        <f t="shared" si="0"/>
        <v>99.852910052910048</v>
      </c>
      <c r="P5" s="12">
        <f t="shared" si="0"/>
        <v>99.450793650793642</v>
      </c>
      <c r="Q5" s="12">
        <f t="shared" si="0"/>
        <v>99.696507936507942</v>
      </c>
      <c r="R5" s="12">
        <f t="shared" si="0"/>
        <v>99.694179894179896</v>
      </c>
      <c r="S5" s="12">
        <f t="shared" si="0"/>
        <v>99.912698412698418</v>
      </c>
      <c r="T5" s="12">
        <f t="shared" si="0"/>
        <v>99.896825396825406</v>
      </c>
      <c r="U5" s="12">
        <f t="shared" si="0"/>
        <v>99.83920634920635</v>
      </c>
      <c r="V5" s="12">
        <v>99.62</v>
      </c>
      <c r="W5" s="14"/>
    </row>
    <row r="6" spans="1:23">
      <c r="A6" s="9" t="s">
        <v>76</v>
      </c>
      <c r="B6" s="12">
        <f>(B9+B10+B11+B12+B13+B14+B15+B16+B17+B18+B19+B20+B21+B22+B23+B24+B25+B26+B27+B28+B29)/21</f>
        <v>99.142857142857139</v>
      </c>
      <c r="C6" s="12">
        <f t="shared" ref="C6:V6" si="1">(C9+C10+C11+C12+C13+C14+C15+C16+C17+C18+C19+C20+C21+C22+C23+C24+C25+C26+C27+C28+C29)/21</f>
        <v>100</v>
      </c>
      <c r="D6" s="12">
        <f t="shared" si="1"/>
        <v>98.666666666666671</v>
      </c>
      <c r="E6" s="12">
        <f t="shared" si="1"/>
        <v>99.209523809523816</v>
      </c>
      <c r="F6" s="12">
        <f t="shared" si="1"/>
        <v>100</v>
      </c>
      <c r="G6" s="12">
        <f t="shared" si="1"/>
        <v>99.666666666666671</v>
      </c>
      <c r="H6" s="12">
        <f t="shared" si="1"/>
        <v>99.714285714285708</v>
      </c>
      <c r="I6" s="12">
        <f t="shared" si="1"/>
        <v>99.780952380952385</v>
      </c>
      <c r="J6" s="12">
        <f t="shared" si="1"/>
        <v>99.047619047619051</v>
      </c>
      <c r="K6" s="12">
        <f t="shared" si="1"/>
        <v>99.047619047619051</v>
      </c>
      <c r="L6" s="12">
        <f t="shared" si="1"/>
        <v>99.857142857142861</v>
      </c>
      <c r="M6" s="12">
        <v>99.32</v>
      </c>
      <c r="N6" s="12">
        <f t="shared" si="1"/>
        <v>99.666666666666671</v>
      </c>
      <c r="O6" s="12">
        <f t="shared" si="1"/>
        <v>99.714285714285708</v>
      </c>
      <c r="P6" s="12">
        <f t="shared" si="1"/>
        <v>98.61904761904762</v>
      </c>
      <c r="Q6" s="12">
        <f t="shared" si="1"/>
        <v>99.476190476190482</v>
      </c>
      <c r="R6" s="12">
        <f t="shared" si="1"/>
        <v>99.238095238095241</v>
      </c>
      <c r="S6" s="12">
        <f t="shared" si="1"/>
        <v>99.904761904761898</v>
      </c>
      <c r="T6" s="12">
        <f t="shared" si="1"/>
        <v>99.857142857142861</v>
      </c>
      <c r="U6" s="12">
        <f t="shared" si="1"/>
        <v>99.680952380952391</v>
      </c>
      <c r="V6" s="12">
        <f t="shared" si="1"/>
        <v>99.487619047619063</v>
      </c>
      <c r="W6" s="14"/>
    </row>
    <row r="7" spans="1:23">
      <c r="A7" s="9" t="s">
        <v>77</v>
      </c>
      <c r="B7" s="12">
        <f>(B30+B31+B32+B33+B34+B35+B36+B37+B38+B39)/10</f>
        <v>100</v>
      </c>
      <c r="C7" s="12">
        <f t="shared" ref="C7:V7" si="2">(C30+C31+C32+C33+C34+C35+C36+C37+C38+C39)/10</f>
        <v>100</v>
      </c>
      <c r="D7" s="12">
        <f t="shared" si="2"/>
        <v>100</v>
      </c>
      <c r="E7" s="12">
        <f t="shared" si="2"/>
        <v>100</v>
      </c>
      <c r="F7" s="12">
        <f t="shared" si="2"/>
        <v>100</v>
      </c>
      <c r="G7" s="12">
        <f t="shared" si="2"/>
        <v>99.9</v>
      </c>
      <c r="H7" s="12">
        <f t="shared" si="2"/>
        <v>99.9</v>
      </c>
      <c r="I7" s="12">
        <f t="shared" si="2"/>
        <v>99.929999999999993</v>
      </c>
      <c r="J7" s="12">
        <f t="shared" si="2"/>
        <v>100</v>
      </c>
      <c r="K7" s="12">
        <f t="shared" si="2"/>
        <v>100</v>
      </c>
      <c r="L7" s="12">
        <f t="shared" si="2"/>
        <v>98.2</v>
      </c>
      <c r="M7" s="12">
        <v>99.4</v>
      </c>
      <c r="N7" s="12">
        <f t="shared" si="2"/>
        <v>99.6</v>
      </c>
      <c r="O7" s="12">
        <f t="shared" si="2"/>
        <v>99.9</v>
      </c>
      <c r="P7" s="12">
        <f t="shared" si="2"/>
        <v>99.9</v>
      </c>
      <c r="Q7" s="12">
        <f t="shared" si="2"/>
        <v>99.78</v>
      </c>
      <c r="R7" s="12">
        <f t="shared" si="2"/>
        <v>99.9</v>
      </c>
      <c r="S7" s="12">
        <f t="shared" si="2"/>
        <v>100</v>
      </c>
      <c r="T7" s="12">
        <f t="shared" si="2"/>
        <v>100</v>
      </c>
      <c r="U7" s="12">
        <f t="shared" si="2"/>
        <v>99.97</v>
      </c>
      <c r="V7" s="12">
        <f t="shared" si="2"/>
        <v>99.828000000000003</v>
      </c>
      <c r="W7" s="14"/>
    </row>
    <row r="8" spans="1:23">
      <c r="A8" s="9" t="s">
        <v>78</v>
      </c>
      <c r="B8" s="12">
        <f>(B40+B41+B42+B43+B44+B45+B46+B47+B48+B49+B50+B51+B52+B53+B54+B55+B56+B57)/18</f>
        <v>99.666666666666671</v>
      </c>
      <c r="C8" s="12">
        <f t="shared" ref="C8:V8" si="3">(C40+C41+C42+C43+C44+C45+C46+C47+C48+C49+C50+C51+C52+C53+C54+C55+C56+C57)/18</f>
        <v>100</v>
      </c>
      <c r="D8" s="12">
        <f t="shared" si="3"/>
        <v>99</v>
      </c>
      <c r="E8" s="12">
        <f t="shared" si="3"/>
        <v>99.499999999999986</v>
      </c>
      <c r="F8" s="12"/>
      <c r="G8" s="12">
        <f t="shared" si="3"/>
        <v>99.722222222222229</v>
      </c>
      <c r="H8" s="12">
        <f t="shared" si="3"/>
        <v>99.444444444444443</v>
      </c>
      <c r="I8" s="12">
        <f t="shared" si="3"/>
        <v>99.583333333333329</v>
      </c>
      <c r="J8" s="12"/>
      <c r="K8" s="12">
        <f t="shared" si="3"/>
        <v>98.888888888888886</v>
      </c>
      <c r="L8" s="12">
        <f t="shared" si="3"/>
        <v>99.111111111111114</v>
      </c>
      <c r="M8" s="12">
        <f t="shared" si="3"/>
        <v>99</v>
      </c>
      <c r="N8" s="12">
        <f t="shared" si="3"/>
        <v>99.722222222222229</v>
      </c>
      <c r="O8" s="12">
        <f t="shared" si="3"/>
        <v>99.944444444444443</v>
      </c>
      <c r="P8" s="12">
        <f t="shared" si="3"/>
        <v>99.833333333333329</v>
      </c>
      <c r="Q8" s="12">
        <f t="shared" si="3"/>
        <v>99.833333333333329</v>
      </c>
      <c r="R8" s="12">
        <f t="shared" si="3"/>
        <v>99.944444444444443</v>
      </c>
      <c r="S8" s="12">
        <f t="shared" si="3"/>
        <v>99.833333333333329</v>
      </c>
      <c r="T8" s="12">
        <f t="shared" si="3"/>
        <v>99.833333333333329</v>
      </c>
      <c r="U8" s="12">
        <f t="shared" si="3"/>
        <v>99.866666666666674</v>
      </c>
      <c r="V8" s="12">
        <f t="shared" si="3"/>
        <v>99.561111111111117</v>
      </c>
      <c r="W8" s="14"/>
    </row>
    <row r="9" spans="1:23" s="19" customFormat="1" ht="31.5">
      <c r="A9" s="15" t="s">
        <v>26</v>
      </c>
      <c r="B9" s="16">
        <v>100</v>
      </c>
      <c r="C9" s="16">
        <v>100</v>
      </c>
      <c r="D9" s="16">
        <v>100</v>
      </c>
      <c r="E9" s="17">
        <v>100</v>
      </c>
      <c r="F9" s="16">
        <v>100</v>
      </c>
      <c r="G9" s="16">
        <v>100</v>
      </c>
      <c r="H9" s="16">
        <v>100</v>
      </c>
      <c r="I9" s="17">
        <v>100</v>
      </c>
      <c r="J9" s="16">
        <v>100</v>
      </c>
      <c r="K9" s="16">
        <v>100</v>
      </c>
      <c r="L9" s="16">
        <v>100</v>
      </c>
      <c r="M9" s="17">
        <v>100</v>
      </c>
      <c r="N9" s="16">
        <v>100</v>
      </c>
      <c r="O9" s="16">
        <v>100</v>
      </c>
      <c r="P9" s="16">
        <v>100</v>
      </c>
      <c r="Q9" s="17">
        <v>100</v>
      </c>
      <c r="R9" s="16">
        <v>100</v>
      </c>
      <c r="S9" s="16">
        <v>100</v>
      </c>
      <c r="T9" s="16">
        <v>100</v>
      </c>
      <c r="U9" s="17">
        <v>100</v>
      </c>
      <c r="V9" s="18">
        <v>100</v>
      </c>
    </row>
    <row r="10" spans="1:23" s="19" customFormat="1" ht="31.5">
      <c r="A10" s="15" t="s">
        <v>27</v>
      </c>
      <c r="B10" s="16">
        <v>100</v>
      </c>
      <c r="C10" s="16">
        <v>100</v>
      </c>
      <c r="D10" s="16">
        <v>100</v>
      </c>
      <c r="E10" s="17">
        <v>100</v>
      </c>
      <c r="F10" s="16">
        <v>100</v>
      </c>
      <c r="G10" s="16">
        <v>100</v>
      </c>
      <c r="H10" s="16">
        <v>100</v>
      </c>
      <c r="I10" s="17">
        <v>100</v>
      </c>
      <c r="J10" s="16">
        <v>100</v>
      </c>
      <c r="K10" s="16">
        <v>100</v>
      </c>
      <c r="L10" s="16">
        <v>100</v>
      </c>
      <c r="M10" s="17">
        <v>100</v>
      </c>
      <c r="N10" s="16">
        <v>100</v>
      </c>
      <c r="O10" s="16">
        <v>100</v>
      </c>
      <c r="P10" s="16">
        <v>100</v>
      </c>
      <c r="Q10" s="17">
        <v>100</v>
      </c>
      <c r="R10" s="16">
        <v>100</v>
      </c>
      <c r="S10" s="16">
        <v>100</v>
      </c>
      <c r="T10" s="16">
        <v>100</v>
      </c>
      <c r="U10" s="17">
        <v>100</v>
      </c>
      <c r="V10" s="18">
        <v>100</v>
      </c>
    </row>
    <row r="11" spans="1:23" s="19" customFormat="1">
      <c r="A11" s="15" t="s">
        <v>28</v>
      </c>
      <c r="B11" s="16">
        <v>100</v>
      </c>
      <c r="C11" s="16">
        <v>100</v>
      </c>
      <c r="D11" s="16">
        <v>91</v>
      </c>
      <c r="E11" s="17">
        <v>96.4</v>
      </c>
      <c r="F11" s="16">
        <v>100</v>
      </c>
      <c r="G11" s="16">
        <v>100</v>
      </c>
      <c r="H11" s="16">
        <v>100</v>
      </c>
      <c r="I11" s="17">
        <v>100</v>
      </c>
      <c r="J11" s="16">
        <v>100</v>
      </c>
      <c r="K11" s="16">
        <v>100</v>
      </c>
      <c r="L11" s="16">
        <v>100</v>
      </c>
      <c r="M11" s="17">
        <v>100</v>
      </c>
      <c r="N11" s="16">
        <v>98</v>
      </c>
      <c r="O11" s="16">
        <v>100</v>
      </c>
      <c r="P11" s="16">
        <v>96</v>
      </c>
      <c r="Q11" s="17">
        <v>98.4</v>
      </c>
      <c r="R11" s="16">
        <v>95</v>
      </c>
      <c r="S11" s="16">
        <v>100</v>
      </c>
      <c r="T11" s="16">
        <v>100</v>
      </c>
      <c r="U11" s="17">
        <v>98.5</v>
      </c>
      <c r="V11" s="18">
        <v>98.660000000000011</v>
      </c>
    </row>
    <row r="12" spans="1:23" s="19" customFormat="1" ht="31.5">
      <c r="A12" s="15" t="s">
        <v>29</v>
      </c>
      <c r="B12" s="16">
        <v>100</v>
      </c>
      <c r="C12" s="16">
        <v>100</v>
      </c>
      <c r="D12" s="16">
        <v>100</v>
      </c>
      <c r="E12" s="17">
        <v>100</v>
      </c>
      <c r="F12" s="16">
        <v>100</v>
      </c>
      <c r="G12" s="16">
        <v>100</v>
      </c>
      <c r="H12" s="16">
        <v>99</v>
      </c>
      <c r="I12" s="17">
        <v>99.7</v>
      </c>
      <c r="J12" s="16">
        <v>100</v>
      </c>
      <c r="K12" s="16">
        <v>100</v>
      </c>
      <c r="L12" s="16">
        <v>100</v>
      </c>
      <c r="M12" s="17">
        <v>100</v>
      </c>
      <c r="N12" s="16">
        <v>100</v>
      </c>
      <c r="O12" s="16">
        <v>99</v>
      </c>
      <c r="P12" s="16">
        <v>99</v>
      </c>
      <c r="Q12" s="17">
        <v>99.399999999999991</v>
      </c>
      <c r="R12" s="16">
        <v>99</v>
      </c>
      <c r="S12" s="16">
        <v>100</v>
      </c>
      <c r="T12" s="16">
        <v>99</v>
      </c>
      <c r="U12" s="17">
        <v>99.2</v>
      </c>
      <c r="V12" s="18">
        <v>99.66</v>
      </c>
    </row>
    <row r="13" spans="1:23" s="19" customFormat="1" ht="31.5">
      <c r="A13" s="15" t="s">
        <v>30</v>
      </c>
      <c r="B13" s="16">
        <v>100</v>
      </c>
      <c r="C13" s="16">
        <v>100</v>
      </c>
      <c r="D13" s="16">
        <v>100</v>
      </c>
      <c r="E13" s="17">
        <v>100</v>
      </c>
      <c r="F13" s="16">
        <v>100</v>
      </c>
      <c r="G13" s="16">
        <v>100</v>
      </c>
      <c r="H13" s="16">
        <v>100</v>
      </c>
      <c r="I13" s="17">
        <v>100</v>
      </c>
      <c r="J13" s="16">
        <v>100</v>
      </c>
      <c r="K13" s="16">
        <v>100</v>
      </c>
      <c r="L13" s="16">
        <v>100</v>
      </c>
      <c r="M13" s="17">
        <v>100</v>
      </c>
      <c r="N13" s="16">
        <v>100</v>
      </c>
      <c r="O13" s="16">
        <v>100</v>
      </c>
      <c r="P13" s="16">
        <v>100</v>
      </c>
      <c r="Q13" s="17">
        <v>100</v>
      </c>
      <c r="R13" s="16">
        <v>100</v>
      </c>
      <c r="S13" s="16">
        <v>100</v>
      </c>
      <c r="T13" s="16">
        <v>100</v>
      </c>
      <c r="U13" s="17">
        <v>100</v>
      </c>
      <c r="V13" s="18">
        <v>100</v>
      </c>
    </row>
    <row r="14" spans="1:23" s="19" customFormat="1">
      <c r="A14" s="15" t="s">
        <v>31</v>
      </c>
      <c r="B14" s="16">
        <v>100</v>
      </c>
      <c r="C14" s="16">
        <v>100</v>
      </c>
      <c r="D14" s="16">
        <v>100</v>
      </c>
      <c r="E14" s="17">
        <v>100</v>
      </c>
      <c r="F14" s="16">
        <v>100</v>
      </c>
      <c r="G14" s="16">
        <v>100</v>
      </c>
      <c r="H14" s="16">
        <v>100</v>
      </c>
      <c r="I14" s="17">
        <v>100</v>
      </c>
      <c r="J14" s="16">
        <v>100</v>
      </c>
      <c r="K14" s="16">
        <v>100</v>
      </c>
      <c r="L14" s="16">
        <v>100</v>
      </c>
      <c r="M14" s="17">
        <v>100</v>
      </c>
      <c r="N14" s="16">
        <v>100</v>
      </c>
      <c r="O14" s="16">
        <v>100</v>
      </c>
      <c r="P14" s="16">
        <v>100</v>
      </c>
      <c r="Q14" s="17">
        <v>100</v>
      </c>
      <c r="R14" s="16">
        <v>100</v>
      </c>
      <c r="S14" s="16">
        <v>100</v>
      </c>
      <c r="T14" s="16">
        <v>100</v>
      </c>
      <c r="U14" s="17">
        <v>100</v>
      </c>
      <c r="V14" s="18">
        <v>100</v>
      </c>
    </row>
    <row r="15" spans="1:23" s="19" customFormat="1" ht="31.5">
      <c r="A15" s="15" t="s">
        <v>32</v>
      </c>
      <c r="B15" s="16">
        <v>100</v>
      </c>
      <c r="C15" s="16">
        <v>100</v>
      </c>
      <c r="D15" s="16">
        <v>97</v>
      </c>
      <c r="E15" s="17">
        <v>98.800000000000011</v>
      </c>
      <c r="F15" s="16">
        <v>100</v>
      </c>
      <c r="G15" s="16">
        <v>98</v>
      </c>
      <c r="H15" s="16">
        <v>99</v>
      </c>
      <c r="I15" s="17">
        <v>98.9</v>
      </c>
      <c r="J15" s="16">
        <v>100</v>
      </c>
      <c r="K15" s="16">
        <v>100</v>
      </c>
      <c r="L15" s="16">
        <v>98</v>
      </c>
      <c r="M15" s="17">
        <v>99.4</v>
      </c>
      <c r="N15" s="16">
        <v>99</v>
      </c>
      <c r="O15" s="16">
        <v>99</v>
      </c>
      <c r="P15" s="16">
        <v>97</v>
      </c>
      <c r="Q15" s="17">
        <v>98.600000000000009</v>
      </c>
      <c r="R15" s="16">
        <v>100</v>
      </c>
      <c r="S15" s="16">
        <v>98</v>
      </c>
      <c r="T15" s="16">
        <v>99</v>
      </c>
      <c r="U15" s="17">
        <v>99.1</v>
      </c>
      <c r="V15" s="18">
        <v>98.960000000000008</v>
      </c>
    </row>
    <row r="16" spans="1:23" s="19" customFormat="1" ht="31.5">
      <c r="A16" s="15" t="s">
        <v>33</v>
      </c>
      <c r="B16" s="16">
        <v>100</v>
      </c>
      <c r="C16" s="16">
        <v>100</v>
      </c>
      <c r="D16" s="16">
        <v>100</v>
      </c>
      <c r="E16" s="17">
        <v>100</v>
      </c>
      <c r="F16" s="16">
        <v>100</v>
      </c>
      <c r="G16" s="16">
        <v>100</v>
      </c>
      <c r="H16" s="16">
        <v>100</v>
      </c>
      <c r="I16" s="17">
        <v>100</v>
      </c>
      <c r="J16" s="16">
        <v>100</v>
      </c>
      <c r="K16" s="16">
        <v>100</v>
      </c>
      <c r="L16" s="16">
        <v>100</v>
      </c>
      <c r="M16" s="17">
        <v>100</v>
      </c>
      <c r="N16" s="16">
        <v>100</v>
      </c>
      <c r="O16" s="16">
        <v>100</v>
      </c>
      <c r="P16" s="16">
        <v>100</v>
      </c>
      <c r="Q16" s="17">
        <v>100</v>
      </c>
      <c r="R16" s="16">
        <v>100</v>
      </c>
      <c r="S16" s="16">
        <v>100</v>
      </c>
      <c r="T16" s="16">
        <v>100</v>
      </c>
      <c r="U16" s="17">
        <v>100</v>
      </c>
      <c r="V16" s="18">
        <v>100</v>
      </c>
    </row>
    <row r="17" spans="1:22" s="19" customFormat="1">
      <c r="A17" s="15" t="s">
        <v>34</v>
      </c>
      <c r="B17" s="16">
        <v>100</v>
      </c>
      <c r="C17" s="16">
        <v>100</v>
      </c>
      <c r="D17" s="16">
        <v>99</v>
      </c>
      <c r="E17" s="17">
        <v>99.6</v>
      </c>
      <c r="F17" s="16">
        <v>100</v>
      </c>
      <c r="G17" s="16">
        <v>100</v>
      </c>
      <c r="H17" s="16">
        <v>100</v>
      </c>
      <c r="I17" s="17">
        <v>100</v>
      </c>
      <c r="J17" s="16">
        <v>100</v>
      </c>
      <c r="K17" s="16">
        <v>100</v>
      </c>
      <c r="L17" s="16">
        <v>100</v>
      </c>
      <c r="M17" s="17">
        <v>100</v>
      </c>
      <c r="N17" s="16">
        <v>100</v>
      </c>
      <c r="O17" s="16">
        <v>100</v>
      </c>
      <c r="P17" s="16">
        <v>100</v>
      </c>
      <c r="Q17" s="17">
        <v>100</v>
      </c>
      <c r="R17" s="16">
        <v>100</v>
      </c>
      <c r="S17" s="16">
        <v>100</v>
      </c>
      <c r="T17" s="16">
        <v>100</v>
      </c>
      <c r="U17" s="17">
        <v>100</v>
      </c>
      <c r="V17" s="18">
        <v>99.92</v>
      </c>
    </row>
    <row r="18" spans="1:22" s="19" customFormat="1" ht="31.5">
      <c r="A18" s="15" t="s">
        <v>35</v>
      </c>
      <c r="B18" s="16">
        <v>94</v>
      </c>
      <c r="C18" s="16">
        <v>100</v>
      </c>
      <c r="D18" s="16">
        <v>86</v>
      </c>
      <c r="E18" s="17">
        <v>92.6</v>
      </c>
      <c r="F18" s="16">
        <v>100</v>
      </c>
      <c r="G18" s="16">
        <v>100</v>
      </c>
      <c r="H18" s="16">
        <v>96</v>
      </c>
      <c r="I18" s="17">
        <v>98.8</v>
      </c>
      <c r="J18" s="16">
        <v>80</v>
      </c>
      <c r="K18" s="16">
        <v>100</v>
      </c>
      <c r="L18" s="16">
        <v>100</v>
      </c>
      <c r="M18" s="17">
        <v>94</v>
      </c>
      <c r="N18" s="16">
        <v>96</v>
      </c>
      <c r="O18" s="16">
        <v>96</v>
      </c>
      <c r="P18" s="16">
        <v>79</v>
      </c>
      <c r="Q18" s="17">
        <v>92.6</v>
      </c>
      <c r="R18" s="16">
        <v>100</v>
      </c>
      <c r="S18" s="16">
        <v>100</v>
      </c>
      <c r="T18" s="16">
        <v>100</v>
      </c>
      <c r="U18" s="17">
        <v>100</v>
      </c>
      <c r="V18" s="18">
        <v>95.6</v>
      </c>
    </row>
    <row r="19" spans="1:22" s="19" customFormat="1">
      <c r="A19" s="15" t="s">
        <v>36</v>
      </c>
      <c r="B19" s="16">
        <v>100</v>
      </c>
      <c r="C19" s="16">
        <v>100</v>
      </c>
      <c r="D19" s="16">
        <v>100</v>
      </c>
      <c r="E19" s="17">
        <v>100</v>
      </c>
      <c r="F19" s="16">
        <v>100</v>
      </c>
      <c r="G19" s="16">
        <v>100</v>
      </c>
      <c r="H19" s="16">
        <v>100</v>
      </c>
      <c r="I19" s="17">
        <v>100</v>
      </c>
      <c r="J19" s="16">
        <v>100</v>
      </c>
      <c r="K19" s="16">
        <v>100</v>
      </c>
      <c r="L19" s="16">
        <v>99</v>
      </c>
      <c r="M19" s="17">
        <v>99.7</v>
      </c>
      <c r="N19" s="16">
        <v>100</v>
      </c>
      <c r="O19" s="16">
        <v>100</v>
      </c>
      <c r="P19" s="16">
        <v>100</v>
      </c>
      <c r="Q19" s="17">
        <v>100</v>
      </c>
      <c r="R19" s="16">
        <v>99</v>
      </c>
      <c r="S19" s="16">
        <v>100</v>
      </c>
      <c r="T19" s="16">
        <v>99</v>
      </c>
      <c r="U19" s="17">
        <v>99.2</v>
      </c>
      <c r="V19" s="18">
        <v>99.78</v>
      </c>
    </row>
    <row r="20" spans="1:22" s="19" customFormat="1" ht="31.5">
      <c r="A20" s="15" t="s">
        <v>37</v>
      </c>
      <c r="B20" s="16">
        <v>100</v>
      </c>
      <c r="C20" s="16">
        <v>100</v>
      </c>
      <c r="D20" s="16">
        <v>100</v>
      </c>
      <c r="E20" s="17">
        <v>100</v>
      </c>
      <c r="F20" s="16">
        <v>100</v>
      </c>
      <c r="G20" s="16">
        <v>100</v>
      </c>
      <c r="H20" s="16">
        <v>100</v>
      </c>
      <c r="I20" s="17">
        <v>100</v>
      </c>
      <c r="J20" s="16">
        <v>100</v>
      </c>
      <c r="K20" s="16">
        <v>100</v>
      </c>
      <c r="L20" s="16">
        <v>100</v>
      </c>
      <c r="M20" s="17">
        <v>100</v>
      </c>
      <c r="N20" s="16">
        <v>100</v>
      </c>
      <c r="O20" s="16">
        <v>100</v>
      </c>
      <c r="P20" s="16">
        <v>100</v>
      </c>
      <c r="Q20" s="17">
        <v>100</v>
      </c>
      <c r="R20" s="16">
        <v>100</v>
      </c>
      <c r="S20" s="16">
        <v>100</v>
      </c>
      <c r="T20" s="16">
        <v>100</v>
      </c>
      <c r="U20" s="17">
        <v>100</v>
      </c>
      <c r="V20" s="18">
        <v>100</v>
      </c>
    </row>
    <row r="21" spans="1:22" s="19" customFormat="1" ht="31.5">
      <c r="A21" s="15" t="s">
        <v>38</v>
      </c>
      <c r="B21" s="16">
        <v>94</v>
      </c>
      <c r="C21" s="16">
        <v>100</v>
      </c>
      <c r="D21" s="16">
        <v>100</v>
      </c>
      <c r="E21" s="17">
        <v>98.2</v>
      </c>
      <c r="F21" s="16">
        <v>100</v>
      </c>
      <c r="G21" s="16">
        <v>100</v>
      </c>
      <c r="H21" s="16">
        <v>100</v>
      </c>
      <c r="I21" s="17">
        <v>100</v>
      </c>
      <c r="J21" s="16">
        <v>100</v>
      </c>
      <c r="K21" s="16">
        <v>100</v>
      </c>
      <c r="L21" s="16">
        <v>100</v>
      </c>
      <c r="M21" s="17">
        <v>100</v>
      </c>
      <c r="N21" s="16">
        <v>100</v>
      </c>
      <c r="O21" s="16">
        <v>100</v>
      </c>
      <c r="P21" s="16">
        <v>100</v>
      </c>
      <c r="Q21" s="17">
        <v>100</v>
      </c>
      <c r="R21" s="16">
        <v>100</v>
      </c>
      <c r="S21" s="16">
        <v>100</v>
      </c>
      <c r="T21" s="16">
        <v>100</v>
      </c>
      <c r="U21" s="17">
        <v>100</v>
      </c>
      <c r="V21" s="18">
        <v>99.64</v>
      </c>
    </row>
    <row r="22" spans="1:22" s="19" customFormat="1" ht="31.5">
      <c r="A22" s="15" t="s">
        <v>39</v>
      </c>
      <c r="B22" s="16">
        <v>97</v>
      </c>
      <c r="C22" s="16">
        <v>100</v>
      </c>
      <c r="D22" s="16">
        <v>100</v>
      </c>
      <c r="E22" s="17">
        <v>99.1</v>
      </c>
      <c r="F22" s="16">
        <v>100</v>
      </c>
      <c r="G22" s="16">
        <v>100</v>
      </c>
      <c r="H22" s="16">
        <v>100</v>
      </c>
      <c r="I22" s="17">
        <v>100</v>
      </c>
      <c r="J22" s="16">
        <v>100</v>
      </c>
      <c r="K22" s="16">
        <v>80</v>
      </c>
      <c r="L22" s="16">
        <v>100</v>
      </c>
      <c r="M22" s="17">
        <v>92</v>
      </c>
      <c r="N22" s="16">
        <v>100</v>
      </c>
      <c r="O22" s="16">
        <v>100</v>
      </c>
      <c r="P22" s="16">
        <v>100</v>
      </c>
      <c r="Q22" s="17">
        <v>100</v>
      </c>
      <c r="R22" s="16">
        <v>100</v>
      </c>
      <c r="S22" s="16">
        <v>100</v>
      </c>
      <c r="T22" s="16">
        <v>100</v>
      </c>
      <c r="U22" s="17">
        <v>100</v>
      </c>
      <c r="V22" s="18">
        <v>98.22</v>
      </c>
    </row>
    <row r="23" spans="1:22" s="19" customFormat="1" ht="47.25">
      <c r="A23" s="15" t="s">
        <v>40</v>
      </c>
      <c r="B23" s="16">
        <v>100</v>
      </c>
      <c r="C23" s="16">
        <v>100</v>
      </c>
      <c r="D23" s="16">
        <v>100</v>
      </c>
      <c r="E23" s="17">
        <v>100</v>
      </c>
      <c r="F23" s="16">
        <v>100</v>
      </c>
      <c r="G23" s="16">
        <v>100</v>
      </c>
      <c r="H23" s="16">
        <v>100</v>
      </c>
      <c r="I23" s="17">
        <v>100</v>
      </c>
      <c r="J23" s="16">
        <v>100</v>
      </c>
      <c r="K23" s="16">
        <v>100</v>
      </c>
      <c r="L23" s="16">
        <v>100</v>
      </c>
      <c r="M23" s="17">
        <v>100</v>
      </c>
      <c r="N23" s="16">
        <v>100</v>
      </c>
      <c r="O23" s="16">
        <v>100</v>
      </c>
      <c r="P23" s="16">
        <v>100</v>
      </c>
      <c r="Q23" s="17">
        <v>100</v>
      </c>
      <c r="R23" s="16">
        <v>93</v>
      </c>
      <c r="S23" s="16">
        <v>100</v>
      </c>
      <c r="T23" s="16">
        <v>100</v>
      </c>
      <c r="U23" s="17">
        <v>97.9</v>
      </c>
      <c r="V23" s="18">
        <v>99.58</v>
      </c>
    </row>
    <row r="24" spans="1:22" s="20" customFormat="1" ht="31.5">
      <c r="A24" s="15" t="s">
        <v>41</v>
      </c>
      <c r="B24" s="16">
        <v>100</v>
      </c>
      <c r="C24" s="16">
        <v>100</v>
      </c>
      <c r="D24" s="16">
        <v>100</v>
      </c>
      <c r="E24" s="17">
        <v>100</v>
      </c>
      <c r="F24" s="16">
        <v>100</v>
      </c>
      <c r="G24" s="16">
        <v>100</v>
      </c>
      <c r="H24" s="16">
        <v>100</v>
      </c>
      <c r="I24" s="17">
        <v>100</v>
      </c>
      <c r="J24" s="16">
        <v>100</v>
      </c>
      <c r="K24" s="16">
        <v>100</v>
      </c>
      <c r="L24" s="16">
        <v>100</v>
      </c>
      <c r="M24" s="17">
        <v>100</v>
      </c>
      <c r="N24" s="16">
        <v>100</v>
      </c>
      <c r="O24" s="16">
        <v>100</v>
      </c>
      <c r="P24" s="16">
        <v>100</v>
      </c>
      <c r="Q24" s="17">
        <v>100</v>
      </c>
      <c r="R24" s="16">
        <v>100</v>
      </c>
      <c r="S24" s="16">
        <v>100</v>
      </c>
      <c r="T24" s="16">
        <v>100</v>
      </c>
      <c r="U24" s="17">
        <v>100</v>
      </c>
      <c r="V24" s="18">
        <v>100</v>
      </c>
    </row>
    <row r="25" spans="1:22" s="20" customFormat="1" ht="31.5">
      <c r="A25" s="15" t="s">
        <v>42</v>
      </c>
      <c r="B25" s="16">
        <v>100</v>
      </c>
      <c r="C25" s="16">
        <v>100</v>
      </c>
      <c r="D25" s="16">
        <v>100</v>
      </c>
      <c r="E25" s="17">
        <v>100</v>
      </c>
      <c r="F25" s="16">
        <v>100</v>
      </c>
      <c r="G25" s="16">
        <v>100</v>
      </c>
      <c r="H25" s="16">
        <v>100</v>
      </c>
      <c r="I25" s="17">
        <v>100</v>
      </c>
      <c r="J25" s="16">
        <v>100</v>
      </c>
      <c r="K25" s="16">
        <v>100</v>
      </c>
      <c r="L25" s="16">
        <v>100</v>
      </c>
      <c r="M25" s="17">
        <v>100</v>
      </c>
      <c r="N25" s="16">
        <v>100</v>
      </c>
      <c r="O25" s="16">
        <v>100</v>
      </c>
      <c r="P25" s="16">
        <v>100</v>
      </c>
      <c r="Q25" s="17">
        <v>100</v>
      </c>
      <c r="R25" s="16">
        <v>100</v>
      </c>
      <c r="S25" s="16">
        <v>100</v>
      </c>
      <c r="T25" s="16">
        <v>100</v>
      </c>
      <c r="U25" s="17">
        <v>100</v>
      </c>
      <c r="V25" s="18">
        <v>100</v>
      </c>
    </row>
    <row r="26" spans="1:22" s="20" customFormat="1" ht="31.5">
      <c r="A26" s="15" t="s">
        <v>43</v>
      </c>
      <c r="B26" s="16">
        <v>100</v>
      </c>
      <c r="C26" s="16">
        <v>100</v>
      </c>
      <c r="D26" s="16">
        <v>100</v>
      </c>
      <c r="E26" s="17">
        <v>100</v>
      </c>
      <c r="F26" s="16">
        <v>100</v>
      </c>
      <c r="G26" s="16">
        <v>95</v>
      </c>
      <c r="H26" s="16">
        <v>100</v>
      </c>
      <c r="I26" s="17">
        <v>98</v>
      </c>
      <c r="J26" s="16">
        <v>100</v>
      </c>
      <c r="K26" s="16">
        <v>100</v>
      </c>
      <c r="L26" s="16">
        <v>100</v>
      </c>
      <c r="M26" s="17">
        <v>100</v>
      </c>
      <c r="N26" s="16">
        <v>100</v>
      </c>
      <c r="O26" s="16">
        <v>100</v>
      </c>
      <c r="P26" s="16">
        <v>100</v>
      </c>
      <c r="Q26" s="17">
        <v>100</v>
      </c>
      <c r="R26" s="16">
        <v>100</v>
      </c>
      <c r="S26" s="16">
        <v>100</v>
      </c>
      <c r="T26" s="16">
        <v>100</v>
      </c>
      <c r="U26" s="17">
        <v>100</v>
      </c>
      <c r="V26" s="18">
        <v>99.6</v>
      </c>
    </row>
    <row r="27" spans="1:22" s="20" customFormat="1" ht="31.5">
      <c r="A27" s="15" t="s">
        <v>44</v>
      </c>
      <c r="B27" s="16">
        <v>100</v>
      </c>
      <c r="C27" s="16">
        <v>100</v>
      </c>
      <c r="D27" s="16">
        <v>100</v>
      </c>
      <c r="E27" s="17">
        <v>100</v>
      </c>
      <c r="F27" s="16">
        <v>100</v>
      </c>
      <c r="G27" s="16">
        <v>100</v>
      </c>
      <c r="H27" s="16">
        <v>100</v>
      </c>
      <c r="I27" s="17">
        <v>100</v>
      </c>
      <c r="J27" s="16">
        <v>100</v>
      </c>
      <c r="K27" s="16">
        <v>100</v>
      </c>
      <c r="L27" s="16">
        <v>100</v>
      </c>
      <c r="M27" s="17">
        <v>100</v>
      </c>
      <c r="N27" s="16">
        <v>100</v>
      </c>
      <c r="O27" s="16">
        <v>100</v>
      </c>
      <c r="P27" s="16">
        <v>100</v>
      </c>
      <c r="Q27" s="17">
        <v>100</v>
      </c>
      <c r="R27" s="16">
        <v>100</v>
      </c>
      <c r="S27" s="16">
        <v>100</v>
      </c>
      <c r="T27" s="16">
        <v>100</v>
      </c>
      <c r="U27" s="17">
        <v>100</v>
      </c>
      <c r="V27" s="18">
        <v>100</v>
      </c>
    </row>
    <row r="28" spans="1:22" s="20" customFormat="1">
      <c r="A28" s="15" t="s">
        <v>45</v>
      </c>
      <c r="B28" s="16">
        <v>97</v>
      </c>
      <c r="C28" s="16">
        <v>100</v>
      </c>
      <c r="D28" s="16">
        <v>99</v>
      </c>
      <c r="E28" s="17">
        <v>98.699999999999989</v>
      </c>
      <c r="F28" s="16">
        <v>100</v>
      </c>
      <c r="G28" s="16">
        <v>100</v>
      </c>
      <c r="H28" s="16">
        <v>100</v>
      </c>
      <c r="I28" s="17">
        <v>100</v>
      </c>
      <c r="J28" s="16">
        <v>100</v>
      </c>
      <c r="K28" s="16">
        <v>100</v>
      </c>
      <c r="L28" s="16">
        <v>100</v>
      </c>
      <c r="M28" s="17">
        <v>100</v>
      </c>
      <c r="N28" s="16">
        <v>100</v>
      </c>
      <c r="O28" s="16">
        <v>100</v>
      </c>
      <c r="P28" s="16">
        <v>100</v>
      </c>
      <c r="Q28" s="17">
        <v>100</v>
      </c>
      <c r="R28" s="16">
        <v>98</v>
      </c>
      <c r="S28" s="16">
        <v>100</v>
      </c>
      <c r="T28" s="16">
        <v>100</v>
      </c>
      <c r="U28" s="17">
        <v>99.4</v>
      </c>
      <c r="V28" s="18">
        <v>99.62</v>
      </c>
    </row>
    <row r="29" spans="1:22" s="20" customFormat="1" ht="31.5">
      <c r="A29" s="15" t="s">
        <v>46</v>
      </c>
      <c r="B29" s="16">
        <v>100</v>
      </c>
      <c r="C29" s="16">
        <v>100</v>
      </c>
      <c r="D29" s="16">
        <v>100</v>
      </c>
      <c r="E29" s="17">
        <v>100</v>
      </c>
      <c r="F29" s="16">
        <v>100</v>
      </c>
      <c r="G29" s="16">
        <v>100</v>
      </c>
      <c r="H29" s="16">
        <v>100</v>
      </c>
      <c r="I29" s="17">
        <v>100</v>
      </c>
      <c r="J29" s="16">
        <v>100</v>
      </c>
      <c r="K29" s="16">
        <v>100</v>
      </c>
      <c r="L29" s="16">
        <v>100</v>
      </c>
      <c r="M29" s="17">
        <v>100</v>
      </c>
      <c r="N29" s="16">
        <v>100</v>
      </c>
      <c r="O29" s="16">
        <v>100</v>
      </c>
      <c r="P29" s="16">
        <v>100</v>
      </c>
      <c r="Q29" s="17">
        <v>100</v>
      </c>
      <c r="R29" s="16">
        <v>100</v>
      </c>
      <c r="S29" s="16">
        <v>100</v>
      </c>
      <c r="T29" s="16">
        <v>100</v>
      </c>
      <c r="U29" s="17">
        <v>100</v>
      </c>
      <c r="V29" s="18">
        <v>100</v>
      </c>
    </row>
    <row r="30" spans="1:22" s="20" customFormat="1" ht="31.5">
      <c r="A30" s="15" t="s">
        <v>47</v>
      </c>
      <c r="B30" s="16">
        <v>100</v>
      </c>
      <c r="C30" s="16">
        <v>100</v>
      </c>
      <c r="D30" s="16">
        <v>100</v>
      </c>
      <c r="E30" s="17">
        <v>100</v>
      </c>
      <c r="F30" s="16">
        <v>100</v>
      </c>
      <c r="G30" s="16">
        <v>100</v>
      </c>
      <c r="H30" s="16">
        <v>100</v>
      </c>
      <c r="I30" s="17">
        <v>100</v>
      </c>
      <c r="J30" s="16">
        <v>100</v>
      </c>
      <c r="K30" s="16">
        <v>100</v>
      </c>
      <c r="L30" s="16">
        <v>99</v>
      </c>
      <c r="M30" s="17">
        <v>99.7</v>
      </c>
      <c r="N30" s="16">
        <v>100</v>
      </c>
      <c r="O30" s="16">
        <v>100</v>
      </c>
      <c r="P30" s="16">
        <v>100</v>
      </c>
      <c r="Q30" s="17">
        <v>100</v>
      </c>
      <c r="R30" s="16">
        <v>100</v>
      </c>
      <c r="S30" s="16">
        <v>100</v>
      </c>
      <c r="T30" s="16">
        <v>100</v>
      </c>
      <c r="U30" s="17">
        <v>100</v>
      </c>
      <c r="V30" s="18">
        <v>99.94</v>
      </c>
    </row>
    <row r="31" spans="1:22" s="20" customFormat="1" ht="47.25">
      <c r="A31" s="15" t="s">
        <v>48</v>
      </c>
      <c r="B31" s="16">
        <v>100</v>
      </c>
      <c r="C31" s="16">
        <v>100</v>
      </c>
      <c r="D31" s="16">
        <v>100</v>
      </c>
      <c r="E31" s="17">
        <v>100</v>
      </c>
      <c r="F31" s="16">
        <v>100</v>
      </c>
      <c r="G31" s="16">
        <v>100</v>
      </c>
      <c r="H31" s="16">
        <v>100</v>
      </c>
      <c r="I31" s="17">
        <v>100</v>
      </c>
      <c r="J31" s="16">
        <v>100</v>
      </c>
      <c r="K31" s="16">
        <v>100</v>
      </c>
      <c r="L31" s="16">
        <v>99</v>
      </c>
      <c r="M31" s="17">
        <v>99.7</v>
      </c>
      <c r="N31" s="16">
        <v>100</v>
      </c>
      <c r="O31" s="16">
        <v>100</v>
      </c>
      <c r="P31" s="16">
        <v>100</v>
      </c>
      <c r="Q31" s="17">
        <v>100</v>
      </c>
      <c r="R31" s="16">
        <v>100</v>
      </c>
      <c r="S31" s="16">
        <v>100</v>
      </c>
      <c r="T31" s="16">
        <v>100</v>
      </c>
      <c r="U31" s="17">
        <v>100</v>
      </c>
      <c r="V31" s="18">
        <v>99.94</v>
      </c>
    </row>
    <row r="32" spans="1:22" s="19" customFormat="1" ht="31.5">
      <c r="A32" s="15" t="s">
        <v>49</v>
      </c>
      <c r="B32" s="16">
        <v>100</v>
      </c>
      <c r="C32" s="16">
        <v>100</v>
      </c>
      <c r="D32" s="16">
        <v>100</v>
      </c>
      <c r="E32" s="17">
        <v>100</v>
      </c>
      <c r="F32" s="16">
        <v>100</v>
      </c>
      <c r="G32" s="16">
        <v>100</v>
      </c>
      <c r="H32" s="16">
        <v>100</v>
      </c>
      <c r="I32" s="17">
        <v>100</v>
      </c>
      <c r="J32" s="16">
        <v>100</v>
      </c>
      <c r="K32" s="16">
        <v>100</v>
      </c>
      <c r="L32" s="16">
        <v>100</v>
      </c>
      <c r="M32" s="17">
        <v>100</v>
      </c>
      <c r="N32" s="16">
        <v>100</v>
      </c>
      <c r="O32" s="16">
        <v>100</v>
      </c>
      <c r="P32" s="16">
        <v>100</v>
      </c>
      <c r="Q32" s="17">
        <v>100</v>
      </c>
      <c r="R32" s="16">
        <v>100</v>
      </c>
      <c r="S32" s="16">
        <v>100</v>
      </c>
      <c r="T32" s="16">
        <v>100</v>
      </c>
      <c r="U32" s="17">
        <v>100</v>
      </c>
      <c r="V32" s="18">
        <v>100</v>
      </c>
    </row>
    <row r="33" spans="1:22" s="19" customFormat="1" ht="31.5">
      <c r="A33" s="15" t="s">
        <v>50</v>
      </c>
      <c r="B33" s="16">
        <v>100</v>
      </c>
      <c r="C33" s="16">
        <v>100</v>
      </c>
      <c r="D33" s="16">
        <v>100</v>
      </c>
      <c r="E33" s="17">
        <v>100</v>
      </c>
      <c r="F33" s="16">
        <v>100</v>
      </c>
      <c r="G33" s="16">
        <v>100</v>
      </c>
      <c r="H33" s="16">
        <v>100</v>
      </c>
      <c r="I33" s="17">
        <v>100</v>
      </c>
      <c r="J33" s="16">
        <v>100</v>
      </c>
      <c r="K33" s="16">
        <v>100</v>
      </c>
      <c r="L33" s="16">
        <v>99</v>
      </c>
      <c r="M33" s="17">
        <v>99.7</v>
      </c>
      <c r="N33" s="16">
        <v>100</v>
      </c>
      <c r="O33" s="16">
        <v>100</v>
      </c>
      <c r="P33" s="16">
        <v>100</v>
      </c>
      <c r="Q33" s="17">
        <v>100</v>
      </c>
      <c r="R33" s="16">
        <v>100</v>
      </c>
      <c r="S33" s="16">
        <v>100</v>
      </c>
      <c r="T33" s="16">
        <v>100</v>
      </c>
      <c r="U33" s="17">
        <v>100</v>
      </c>
      <c r="V33" s="18">
        <v>99.94</v>
      </c>
    </row>
    <row r="34" spans="1:22" s="19" customFormat="1" ht="31.5">
      <c r="A34" s="15" t="s">
        <v>51</v>
      </c>
      <c r="B34" s="16">
        <v>100</v>
      </c>
      <c r="C34" s="16">
        <v>100</v>
      </c>
      <c r="D34" s="16">
        <v>100</v>
      </c>
      <c r="E34" s="17">
        <v>100</v>
      </c>
      <c r="F34" s="16">
        <v>100</v>
      </c>
      <c r="G34" s="16">
        <v>99</v>
      </c>
      <c r="H34" s="16">
        <v>99</v>
      </c>
      <c r="I34" s="17">
        <v>99.3</v>
      </c>
      <c r="J34" s="16">
        <v>100</v>
      </c>
      <c r="K34" s="16">
        <v>100</v>
      </c>
      <c r="L34" s="16">
        <v>100</v>
      </c>
      <c r="M34" s="17">
        <v>100</v>
      </c>
      <c r="N34" s="16">
        <v>96</v>
      </c>
      <c r="O34" s="16">
        <v>99</v>
      </c>
      <c r="P34" s="16">
        <v>99</v>
      </c>
      <c r="Q34" s="17">
        <v>97.8</v>
      </c>
      <c r="R34" s="16">
        <v>99</v>
      </c>
      <c r="S34" s="16">
        <v>100</v>
      </c>
      <c r="T34" s="16">
        <v>100</v>
      </c>
      <c r="U34" s="17">
        <v>99.7</v>
      </c>
      <c r="V34" s="18">
        <v>99.36</v>
      </c>
    </row>
    <row r="35" spans="1:22" s="19" customFormat="1" ht="31.5">
      <c r="A35" s="15" t="s">
        <v>52</v>
      </c>
      <c r="B35" s="16">
        <v>100</v>
      </c>
      <c r="C35" s="16">
        <v>100</v>
      </c>
      <c r="D35" s="16">
        <v>100</v>
      </c>
      <c r="E35" s="17">
        <v>100</v>
      </c>
      <c r="F35" s="16">
        <v>100</v>
      </c>
      <c r="G35" s="16">
        <v>100</v>
      </c>
      <c r="H35" s="16">
        <v>100</v>
      </c>
      <c r="I35" s="17">
        <v>100</v>
      </c>
      <c r="J35" s="16">
        <v>100</v>
      </c>
      <c r="K35" s="16">
        <v>100</v>
      </c>
      <c r="L35" s="16">
        <v>97</v>
      </c>
      <c r="M35" s="17">
        <v>99.1</v>
      </c>
      <c r="N35" s="16">
        <v>100</v>
      </c>
      <c r="O35" s="16">
        <v>100</v>
      </c>
      <c r="P35" s="16">
        <v>100</v>
      </c>
      <c r="Q35" s="17">
        <v>100</v>
      </c>
      <c r="R35" s="16">
        <v>100</v>
      </c>
      <c r="S35" s="16">
        <v>100</v>
      </c>
      <c r="T35" s="16">
        <v>100</v>
      </c>
      <c r="U35" s="17">
        <v>100</v>
      </c>
      <c r="V35" s="18">
        <v>99.82</v>
      </c>
    </row>
    <row r="36" spans="1:22" s="19" customFormat="1" ht="31.5">
      <c r="A36" s="15" t="s">
        <v>53</v>
      </c>
      <c r="B36" s="16">
        <v>100</v>
      </c>
      <c r="C36" s="16">
        <v>100</v>
      </c>
      <c r="D36" s="16">
        <v>100</v>
      </c>
      <c r="E36" s="17">
        <v>100</v>
      </c>
      <c r="F36" s="16">
        <v>100</v>
      </c>
      <c r="G36" s="16">
        <v>100</v>
      </c>
      <c r="H36" s="16">
        <v>100</v>
      </c>
      <c r="I36" s="17">
        <v>100</v>
      </c>
      <c r="J36" s="16">
        <v>100</v>
      </c>
      <c r="K36" s="16">
        <v>100</v>
      </c>
      <c r="L36" s="16">
        <v>89</v>
      </c>
      <c r="M36" s="17">
        <v>96.7</v>
      </c>
      <c r="N36" s="16">
        <v>100</v>
      </c>
      <c r="O36" s="16">
        <v>100</v>
      </c>
      <c r="P36" s="16">
        <v>100</v>
      </c>
      <c r="Q36" s="17">
        <v>100</v>
      </c>
      <c r="R36" s="16">
        <v>100</v>
      </c>
      <c r="S36" s="16">
        <v>100</v>
      </c>
      <c r="T36" s="16">
        <v>100</v>
      </c>
      <c r="U36" s="17">
        <v>100</v>
      </c>
      <c r="V36" s="18">
        <v>99.34</v>
      </c>
    </row>
    <row r="37" spans="1:22" s="19" customFormat="1" ht="31.5">
      <c r="A37" s="15" t="s">
        <v>54</v>
      </c>
      <c r="B37" s="16">
        <v>100</v>
      </c>
      <c r="C37" s="16">
        <v>100</v>
      </c>
      <c r="D37" s="16">
        <v>100</v>
      </c>
      <c r="E37" s="17">
        <v>100</v>
      </c>
      <c r="F37" s="16">
        <v>100</v>
      </c>
      <c r="G37" s="16">
        <v>100</v>
      </c>
      <c r="H37" s="16">
        <v>100</v>
      </c>
      <c r="I37" s="17">
        <v>100</v>
      </c>
      <c r="J37" s="16">
        <v>100</v>
      </c>
      <c r="K37" s="16">
        <v>100</v>
      </c>
      <c r="L37" s="16">
        <v>100</v>
      </c>
      <c r="M37" s="17">
        <v>100</v>
      </c>
      <c r="N37" s="16">
        <v>100</v>
      </c>
      <c r="O37" s="16">
        <v>100</v>
      </c>
      <c r="P37" s="16">
        <v>100</v>
      </c>
      <c r="Q37" s="17">
        <v>100</v>
      </c>
      <c r="R37" s="16">
        <v>100</v>
      </c>
      <c r="S37" s="16">
        <v>100</v>
      </c>
      <c r="T37" s="16">
        <v>100</v>
      </c>
      <c r="U37" s="17">
        <v>100</v>
      </c>
      <c r="V37" s="18">
        <v>100</v>
      </c>
    </row>
    <row r="38" spans="1:22" s="19" customFormat="1" ht="31.5">
      <c r="A38" s="15" t="s">
        <v>55</v>
      </c>
      <c r="B38" s="16">
        <v>100</v>
      </c>
      <c r="C38" s="16">
        <v>100</v>
      </c>
      <c r="D38" s="16">
        <v>100</v>
      </c>
      <c r="E38" s="17">
        <v>100</v>
      </c>
      <c r="F38" s="16">
        <v>100</v>
      </c>
      <c r="G38" s="16">
        <v>100</v>
      </c>
      <c r="H38" s="16">
        <v>100</v>
      </c>
      <c r="I38" s="17">
        <v>100</v>
      </c>
      <c r="J38" s="16">
        <v>100</v>
      </c>
      <c r="K38" s="16">
        <v>100</v>
      </c>
      <c r="L38" s="16">
        <v>99</v>
      </c>
      <c r="M38" s="17">
        <v>99.7</v>
      </c>
      <c r="N38" s="16">
        <v>100</v>
      </c>
      <c r="O38" s="16">
        <v>100</v>
      </c>
      <c r="P38" s="16">
        <v>100</v>
      </c>
      <c r="Q38" s="17">
        <v>100</v>
      </c>
      <c r="R38" s="16">
        <v>100</v>
      </c>
      <c r="S38" s="16">
        <v>100</v>
      </c>
      <c r="T38" s="16">
        <v>100</v>
      </c>
      <c r="U38" s="17">
        <v>100</v>
      </c>
      <c r="V38" s="18">
        <v>99.94</v>
      </c>
    </row>
    <row r="39" spans="1:22" s="19" customFormat="1" ht="31.5">
      <c r="A39" s="15" t="s">
        <v>56</v>
      </c>
      <c r="B39" s="16">
        <v>100</v>
      </c>
      <c r="C39" s="16">
        <v>100</v>
      </c>
      <c r="D39" s="16">
        <v>100</v>
      </c>
      <c r="E39" s="17">
        <v>100</v>
      </c>
      <c r="F39" s="16">
        <v>100</v>
      </c>
      <c r="G39" s="16">
        <v>100</v>
      </c>
      <c r="H39" s="16">
        <v>100</v>
      </c>
      <c r="I39" s="17">
        <v>100</v>
      </c>
      <c r="J39" s="16">
        <v>100</v>
      </c>
      <c r="K39" s="16">
        <v>100</v>
      </c>
      <c r="L39" s="16">
        <v>100</v>
      </c>
      <c r="M39" s="17">
        <v>100</v>
      </c>
      <c r="N39" s="16">
        <v>100</v>
      </c>
      <c r="O39" s="16">
        <v>100</v>
      </c>
      <c r="P39" s="16">
        <v>100</v>
      </c>
      <c r="Q39" s="17">
        <v>100</v>
      </c>
      <c r="R39" s="16">
        <v>100</v>
      </c>
      <c r="S39" s="16">
        <v>100</v>
      </c>
      <c r="T39" s="16">
        <v>100</v>
      </c>
      <c r="U39" s="17">
        <v>100</v>
      </c>
      <c r="V39" s="18">
        <v>100</v>
      </c>
    </row>
    <row r="40" spans="1:22" s="19" customFormat="1" ht="31.5">
      <c r="A40" s="15" t="s">
        <v>57</v>
      </c>
      <c r="B40" s="16">
        <v>100</v>
      </c>
      <c r="C40" s="16">
        <v>100</v>
      </c>
      <c r="D40" s="16">
        <v>100</v>
      </c>
      <c r="E40" s="17">
        <v>100</v>
      </c>
      <c r="F40" s="16" t="s">
        <v>58</v>
      </c>
      <c r="G40" s="16">
        <v>100</v>
      </c>
      <c r="H40" s="16">
        <v>100</v>
      </c>
      <c r="I40" s="17">
        <v>100</v>
      </c>
      <c r="J40" s="16" t="s">
        <v>58</v>
      </c>
      <c r="K40" s="16">
        <v>100</v>
      </c>
      <c r="L40" s="16">
        <v>100</v>
      </c>
      <c r="M40" s="17">
        <v>100</v>
      </c>
      <c r="N40" s="16">
        <v>100</v>
      </c>
      <c r="O40" s="16">
        <v>100</v>
      </c>
      <c r="P40" s="16">
        <v>100</v>
      </c>
      <c r="Q40" s="17">
        <v>100</v>
      </c>
      <c r="R40" s="16">
        <v>100</v>
      </c>
      <c r="S40" s="16">
        <v>100</v>
      </c>
      <c r="T40" s="16">
        <v>100</v>
      </c>
      <c r="U40" s="17">
        <v>100</v>
      </c>
      <c r="V40" s="18">
        <v>100</v>
      </c>
    </row>
    <row r="41" spans="1:22" s="19" customFormat="1" ht="31.5">
      <c r="A41" s="15" t="s">
        <v>59</v>
      </c>
      <c r="B41" s="16">
        <v>100</v>
      </c>
      <c r="C41" s="16">
        <v>100</v>
      </c>
      <c r="D41" s="16">
        <v>100</v>
      </c>
      <c r="E41" s="17">
        <v>100</v>
      </c>
      <c r="F41" s="16" t="s">
        <v>58</v>
      </c>
      <c r="G41" s="16">
        <v>100</v>
      </c>
      <c r="H41" s="16">
        <v>99</v>
      </c>
      <c r="I41" s="17">
        <v>99.5</v>
      </c>
      <c r="J41" s="16" t="s">
        <v>58</v>
      </c>
      <c r="K41" s="16">
        <v>100</v>
      </c>
      <c r="L41" s="16">
        <v>100</v>
      </c>
      <c r="M41" s="17">
        <v>100</v>
      </c>
      <c r="N41" s="16">
        <v>100</v>
      </c>
      <c r="O41" s="16">
        <v>100</v>
      </c>
      <c r="P41" s="16">
        <v>100</v>
      </c>
      <c r="Q41" s="17">
        <v>100</v>
      </c>
      <c r="R41" s="16">
        <v>99</v>
      </c>
      <c r="S41" s="16">
        <v>100</v>
      </c>
      <c r="T41" s="16">
        <v>100</v>
      </c>
      <c r="U41" s="17">
        <v>99.7</v>
      </c>
      <c r="V41" s="18">
        <v>99.84</v>
      </c>
    </row>
    <row r="42" spans="1:22" s="19" customFormat="1" ht="31.5">
      <c r="A42" s="15" t="s">
        <v>60</v>
      </c>
      <c r="B42" s="16">
        <v>97</v>
      </c>
      <c r="C42" s="16">
        <v>100</v>
      </c>
      <c r="D42" s="16">
        <v>100</v>
      </c>
      <c r="E42" s="17">
        <v>99.1</v>
      </c>
      <c r="F42" s="16" t="s">
        <v>58</v>
      </c>
      <c r="G42" s="16">
        <v>99</v>
      </c>
      <c r="H42" s="16">
        <v>100</v>
      </c>
      <c r="I42" s="17">
        <v>99.5</v>
      </c>
      <c r="J42" s="16" t="s">
        <v>58</v>
      </c>
      <c r="K42" s="16">
        <v>100</v>
      </c>
      <c r="L42" s="16">
        <v>100</v>
      </c>
      <c r="M42" s="17">
        <v>100</v>
      </c>
      <c r="N42" s="16">
        <v>100</v>
      </c>
      <c r="O42" s="16">
        <v>100</v>
      </c>
      <c r="P42" s="16">
        <v>100</v>
      </c>
      <c r="Q42" s="17">
        <v>100</v>
      </c>
      <c r="R42" s="16">
        <v>100</v>
      </c>
      <c r="S42" s="16">
        <v>100</v>
      </c>
      <c r="T42" s="16">
        <v>100</v>
      </c>
      <c r="U42" s="17">
        <v>100</v>
      </c>
      <c r="V42" s="18">
        <v>99.72</v>
      </c>
    </row>
    <row r="43" spans="1:22" s="19" customFormat="1" ht="31.5">
      <c r="A43" s="15" t="s">
        <v>61</v>
      </c>
      <c r="B43" s="16">
        <v>100</v>
      </c>
      <c r="C43" s="16">
        <v>100</v>
      </c>
      <c r="D43" s="16">
        <v>100</v>
      </c>
      <c r="E43" s="17">
        <v>100</v>
      </c>
      <c r="F43" s="16" t="s">
        <v>58</v>
      </c>
      <c r="G43" s="16">
        <v>100</v>
      </c>
      <c r="H43" s="16">
        <v>100</v>
      </c>
      <c r="I43" s="17">
        <v>100</v>
      </c>
      <c r="J43" s="16" t="s">
        <v>58</v>
      </c>
      <c r="K43" s="16">
        <v>100</v>
      </c>
      <c r="L43" s="16">
        <v>100</v>
      </c>
      <c r="M43" s="17">
        <v>100</v>
      </c>
      <c r="N43" s="16">
        <v>100</v>
      </c>
      <c r="O43" s="16">
        <v>100</v>
      </c>
      <c r="P43" s="16">
        <v>100</v>
      </c>
      <c r="Q43" s="17">
        <v>100</v>
      </c>
      <c r="R43" s="16">
        <v>100</v>
      </c>
      <c r="S43" s="16">
        <v>100</v>
      </c>
      <c r="T43" s="16">
        <v>100</v>
      </c>
      <c r="U43" s="17">
        <v>100</v>
      </c>
      <c r="V43" s="18">
        <v>100</v>
      </c>
    </row>
    <row r="44" spans="1:22" s="19" customFormat="1" ht="31.5">
      <c r="A44" s="15" t="s">
        <v>62</v>
      </c>
      <c r="B44" s="16">
        <v>100</v>
      </c>
      <c r="C44" s="16">
        <v>100</v>
      </c>
      <c r="D44" s="16">
        <v>100</v>
      </c>
      <c r="E44" s="17">
        <v>100</v>
      </c>
      <c r="F44" s="16" t="s">
        <v>58</v>
      </c>
      <c r="G44" s="16">
        <v>100</v>
      </c>
      <c r="H44" s="16">
        <v>99</v>
      </c>
      <c r="I44" s="17">
        <v>99.5</v>
      </c>
      <c r="J44" s="16" t="s">
        <v>58</v>
      </c>
      <c r="K44" s="16">
        <v>100</v>
      </c>
      <c r="L44" s="16">
        <v>98</v>
      </c>
      <c r="M44" s="17">
        <v>99</v>
      </c>
      <c r="N44" s="16">
        <v>100</v>
      </c>
      <c r="O44" s="16">
        <v>100</v>
      </c>
      <c r="P44" s="16">
        <v>100</v>
      </c>
      <c r="Q44" s="17">
        <v>100</v>
      </c>
      <c r="R44" s="16">
        <v>100</v>
      </c>
      <c r="S44" s="16">
        <v>100</v>
      </c>
      <c r="T44" s="16">
        <v>100</v>
      </c>
      <c r="U44" s="17">
        <v>100</v>
      </c>
      <c r="V44" s="18">
        <v>99.7</v>
      </c>
    </row>
    <row r="45" spans="1:22" s="19" customFormat="1" ht="31.5">
      <c r="A45" s="15" t="s">
        <v>63</v>
      </c>
      <c r="B45" s="16">
        <v>100</v>
      </c>
      <c r="C45" s="16">
        <v>100</v>
      </c>
      <c r="D45" s="16">
        <v>99</v>
      </c>
      <c r="E45" s="17">
        <v>99.6</v>
      </c>
      <c r="F45" s="16" t="s">
        <v>58</v>
      </c>
      <c r="G45" s="16">
        <v>100</v>
      </c>
      <c r="H45" s="16">
        <v>100</v>
      </c>
      <c r="I45" s="17">
        <v>100</v>
      </c>
      <c r="J45" s="16" t="s">
        <v>58</v>
      </c>
      <c r="K45" s="16">
        <v>100</v>
      </c>
      <c r="L45" s="16">
        <v>100</v>
      </c>
      <c r="M45" s="17">
        <v>100</v>
      </c>
      <c r="N45" s="16">
        <v>100</v>
      </c>
      <c r="O45" s="16">
        <v>100</v>
      </c>
      <c r="P45" s="16">
        <v>100</v>
      </c>
      <c r="Q45" s="17">
        <v>100</v>
      </c>
      <c r="R45" s="16">
        <v>100</v>
      </c>
      <c r="S45" s="16">
        <v>100</v>
      </c>
      <c r="T45" s="16">
        <v>100</v>
      </c>
      <c r="U45" s="17">
        <v>100</v>
      </c>
      <c r="V45" s="18">
        <v>99.92</v>
      </c>
    </row>
    <row r="46" spans="1:22" s="19" customFormat="1" ht="31.5">
      <c r="A46" s="15" t="s">
        <v>64</v>
      </c>
      <c r="B46" s="16">
        <v>100</v>
      </c>
      <c r="C46" s="16">
        <v>100</v>
      </c>
      <c r="D46" s="16">
        <v>100</v>
      </c>
      <c r="E46" s="17">
        <v>100</v>
      </c>
      <c r="F46" s="16" t="s">
        <v>58</v>
      </c>
      <c r="G46" s="16">
        <v>100</v>
      </c>
      <c r="H46" s="16">
        <v>99</v>
      </c>
      <c r="I46" s="17">
        <v>99.5</v>
      </c>
      <c r="J46" s="16" t="s">
        <v>58</v>
      </c>
      <c r="K46" s="16">
        <v>100</v>
      </c>
      <c r="L46" s="16">
        <v>99</v>
      </c>
      <c r="M46" s="17">
        <v>99.5</v>
      </c>
      <c r="N46" s="16">
        <v>98</v>
      </c>
      <c r="O46" s="16">
        <v>100</v>
      </c>
      <c r="P46" s="16">
        <v>100</v>
      </c>
      <c r="Q46" s="17">
        <v>99.2</v>
      </c>
      <c r="R46" s="16">
        <v>100</v>
      </c>
      <c r="S46" s="16">
        <v>100</v>
      </c>
      <c r="T46" s="16">
        <v>100</v>
      </c>
      <c r="U46" s="17">
        <v>100</v>
      </c>
      <c r="V46" s="18">
        <v>99.64</v>
      </c>
    </row>
    <row r="47" spans="1:22" s="19" customFormat="1" ht="31.5">
      <c r="A47" s="15" t="s">
        <v>65</v>
      </c>
      <c r="B47" s="16">
        <v>100</v>
      </c>
      <c r="C47" s="16">
        <v>100</v>
      </c>
      <c r="D47" s="16">
        <v>99</v>
      </c>
      <c r="E47" s="17">
        <v>99.6</v>
      </c>
      <c r="F47" s="16" t="s">
        <v>58</v>
      </c>
      <c r="G47" s="16">
        <v>99</v>
      </c>
      <c r="H47" s="16">
        <v>99</v>
      </c>
      <c r="I47" s="17">
        <v>99</v>
      </c>
      <c r="J47" s="16" t="s">
        <v>58</v>
      </c>
      <c r="K47" s="16">
        <v>100</v>
      </c>
      <c r="L47" s="16">
        <v>100</v>
      </c>
      <c r="M47" s="17">
        <v>100</v>
      </c>
      <c r="N47" s="16">
        <v>100</v>
      </c>
      <c r="O47" s="16">
        <v>99</v>
      </c>
      <c r="P47" s="16">
        <v>100</v>
      </c>
      <c r="Q47" s="17">
        <v>99.6</v>
      </c>
      <c r="R47" s="16">
        <v>100</v>
      </c>
      <c r="S47" s="16">
        <v>100</v>
      </c>
      <c r="T47" s="16">
        <v>99</v>
      </c>
      <c r="U47" s="17">
        <v>99.5</v>
      </c>
      <c r="V47" s="18">
        <v>99.54</v>
      </c>
    </row>
    <row r="48" spans="1:22" s="19" customFormat="1" ht="31.5">
      <c r="A48" s="15" t="s">
        <v>66</v>
      </c>
      <c r="B48" s="16">
        <v>100</v>
      </c>
      <c r="C48" s="16">
        <v>100</v>
      </c>
      <c r="D48" s="16">
        <v>99</v>
      </c>
      <c r="E48" s="17">
        <v>99.6</v>
      </c>
      <c r="F48" s="16" t="s">
        <v>58</v>
      </c>
      <c r="G48" s="16">
        <v>99</v>
      </c>
      <c r="H48" s="16">
        <v>99</v>
      </c>
      <c r="I48" s="17">
        <v>99</v>
      </c>
      <c r="J48" s="16" t="s">
        <v>58</v>
      </c>
      <c r="K48" s="16">
        <v>100</v>
      </c>
      <c r="L48" s="16">
        <v>98</v>
      </c>
      <c r="M48" s="17">
        <v>99</v>
      </c>
      <c r="N48" s="16">
        <v>99</v>
      </c>
      <c r="O48" s="16">
        <v>100</v>
      </c>
      <c r="P48" s="16">
        <v>100</v>
      </c>
      <c r="Q48" s="17">
        <v>99.6</v>
      </c>
      <c r="R48" s="16">
        <v>100</v>
      </c>
      <c r="S48" s="16">
        <v>98</v>
      </c>
      <c r="T48" s="16">
        <v>100</v>
      </c>
      <c r="U48" s="17">
        <v>99.6</v>
      </c>
      <c r="V48" s="18">
        <v>99.36</v>
      </c>
    </row>
    <row r="49" spans="1:22" s="19" customFormat="1" ht="31.5">
      <c r="A49" s="15" t="s">
        <v>67</v>
      </c>
      <c r="B49" s="16">
        <v>100</v>
      </c>
      <c r="C49" s="16">
        <v>100</v>
      </c>
      <c r="D49" s="16">
        <v>99</v>
      </c>
      <c r="E49" s="17">
        <v>99.6</v>
      </c>
      <c r="F49" s="16" t="s">
        <v>58</v>
      </c>
      <c r="G49" s="16">
        <v>99</v>
      </c>
      <c r="H49" s="16">
        <v>100</v>
      </c>
      <c r="I49" s="17">
        <v>99.5</v>
      </c>
      <c r="J49" s="16" t="s">
        <v>58</v>
      </c>
      <c r="K49" s="16">
        <v>100</v>
      </c>
      <c r="L49" s="16">
        <v>100</v>
      </c>
      <c r="M49" s="17">
        <v>100</v>
      </c>
      <c r="N49" s="16">
        <v>100</v>
      </c>
      <c r="O49" s="16">
        <v>100</v>
      </c>
      <c r="P49" s="16">
        <v>100</v>
      </c>
      <c r="Q49" s="17">
        <v>100</v>
      </c>
      <c r="R49" s="16">
        <v>100</v>
      </c>
      <c r="S49" s="16">
        <v>100</v>
      </c>
      <c r="T49" s="16">
        <v>100</v>
      </c>
      <c r="U49" s="17">
        <v>100</v>
      </c>
      <c r="V49" s="18">
        <v>99.82</v>
      </c>
    </row>
    <row r="50" spans="1:22" s="19" customFormat="1" ht="31.5">
      <c r="A50" s="15" t="s">
        <v>68</v>
      </c>
      <c r="B50" s="16">
        <v>100</v>
      </c>
      <c r="C50" s="16">
        <v>100</v>
      </c>
      <c r="D50" s="16">
        <v>93</v>
      </c>
      <c r="E50" s="17">
        <v>97.2</v>
      </c>
      <c r="F50" s="16" t="s">
        <v>58</v>
      </c>
      <c r="G50" s="16">
        <v>99</v>
      </c>
      <c r="H50" s="16">
        <v>99</v>
      </c>
      <c r="I50" s="17">
        <v>99</v>
      </c>
      <c r="J50" s="16" t="s">
        <v>58</v>
      </c>
      <c r="K50" s="16">
        <v>100</v>
      </c>
      <c r="L50" s="16">
        <v>97</v>
      </c>
      <c r="M50" s="17">
        <v>98.5</v>
      </c>
      <c r="N50" s="16">
        <v>100</v>
      </c>
      <c r="O50" s="16">
        <v>100</v>
      </c>
      <c r="P50" s="16">
        <v>99</v>
      </c>
      <c r="Q50" s="17">
        <v>99.8</v>
      </c>
      <c r="R50" s="16">
        <v>100</v>
      </c>
      <c r="S50" s="16">
        <v>100</v>
      </c>
      <c r="T50" s="16">
        <v>100</v>
      </c>
      <c r="U50" s="17">
        <v>100</v>
      </c>
      <c r="V50" s="18">
        <v>98.9</v>
      </c>
    </row>
    <row r="51" spans="1:22" s="19" customFormat="1" ht="31.5">
      <c r="A51" s="15" t="s">
        <v>69</v>
      </c>
      <c r="B51" s="16">
        <v>100</v>
      </c>
      <c r="C51" s="16">
        <v>100</v>
      </c>
      <c r="D51" s="16">
        <v>99</v>
      </c>
      <c r="E51" s="17">
        <v>99.6</v>
      </c>
      <c r="F51" s="16" t="s">
        <v>58</v>
      </c>
      <c r="G51" s="16">
        <v>100</v>
      </c>
      <c r="H51" s="16">
        <v>99</v>
      </c>
      <c r="I51" s="17">
        <v>99.5</v>
      </c>
      <c r="J51" s="16" t="s">
        <v>58</v>
      </c>
      <c r="K51" s="16">
        <v>100</v>
      </c>
      <c r="L51" s="16">
        <v>99</v>
      </c>
      <c r="M51" s="17">
        <v>99.5</v>
      </c>
      <c r="N51" s="16">
        <v>99</v>
      </c>
      <c r="O51" s="16">
        <v>100</v>
      </c>
      <c r="P51" s="16">
        <v>99</v>
      </c>
      <c r="Q51" s="17">
        <v>99.399999999999991</v>
      </c>
      <c r="R51" s="16">
        <v>100</v>
      </c>
      <c r="S51" s="16">
        <v>99</v>
      </c>
      <c r="T51" s="16">
        <v>98</v>
      </c>
      <c r="U51" s="17">
        <v>98.8</v>
      </c>
      <c r="V51" s="18">
        <v>99.36</v>
      </c>
    </row>
    <row r="52" spans="1:22" s="19" customFormat="1" ht="31.5">
      <c r="A52" s="15" t="s">
        <v>70</v>
      </c>
      <c r="B52" s="16">
        <v>100</v>
      </c>
      <c r="C52" s="16">
        <v>100</v>
      </c>
      <c r="D52" s="16">
        <v>99</v>
      </c>
      <c r="E52" s="17">
        <v>99.6</v>
      </c>
      <c r="F52" s="16" t="s">
        <v>58</v>
      </c>
      <c r="G52" s="16">
        <v>100</v>
      </c>
      <c r="H52" s="16">
        <v>100</v>
      </c>
      <c r="I52" s="17">
        <v>100</v>
      </c>
      <c r="J52" s="16" t="s">
        <v>58</v>
      </c>
      <c r="K52" s="16">
        <v>100</v>
      </c>
      <c r="L52" s="16">
        <v>100</v>
      </c>
      <c r="M52" s="17">
        <v>100</v>
      </c>
      <c r="N52" s="16">
        <v>100</v>
      </c>
      <c r="O52" s="16">
        <v>100</v>
      </c>
      <c r="P52" s="16">
        <v>100</v>
      </c>
      <c r="Q52" s="17">
        <v>100</v>
      </c>
      <c r="R52" s="16">
        <v>100</v>
      </c>
      <c r="S52" s="16">
        <v>100</v>
      </c>
      <c r="T52" s="16">
        <v>100</v>
      </c>
      <c r="U52" s="17">
        <v>100</v>
      </c>
      <c r="V52" s="18">
        <v>99.92</v>
      </c>
    </row>
    <row r="53" spans="1:22" s="19" customFormat="1" ht="31.5">
      <c r="A53" s="15" t="s">
        <v>71</v>
      </c>
      <c r="B53" s="16">
        <v>100</v>
      </c>
      <c r="C53" s="16">
        <v>100</v>
      </c>
      <c r="D53" s="16">
        <v>100</v>
      </c>
      <c r="E53" s="17">
        <v>100</v>
      </c>
      <c r="F53" s="16" t="s">
        <v>58</v>
      </c>
      <c r="G53" s="16">
        <v>100</v>
      </c>
      <c r="H53" s="16">
        <v>100</v>
      </c>
      <c r="I53" s="17">
        <v>100</v>
      </c>
      <c r="J53" s="16" t="s">
        <v>58</v>
      </c>
      <c r="K53" s="16">
        <v>100</v>
      </c>
      <c r="L53" s="16">
        <v>100</v>
      </c>
      <c r="M53" s="17">
        <v>100</v>
      </c>
      <c r="N53" s="16">
        <v>100</v>
      </c>
      <c r="O53" s="16">
        <v>100</v>
      </c>
      <c r="P53" s="16">
        <v>100</v>
      </c>
      <c r="Q53" s="17">
        <v>100</v>
      </c>
      <c r="R53" s="16">
        <v>100</v>
      </c>
      <c r="S53" s="16">
        <v>100</v>
      </c>
      <c r="T53" s="16">
        <v>100</v>
      </c>
      <c r="U53" s="17">
        <v>100</v>
      </c>
      <c r="V53" s="18">
        <v>100</v>
      </c>
    </row>
    <row r="54" spans="1:22" s="19" customFormat="1" ht="31.5">
      <c r="A54" s="15" t="s">
        <v>72</v>
      </c>
      <c r="B54" s="16">
        <v>100</v>
      </c>
      <c r="C54" s="16">
        <v>100</v>
      </c>
      <c r="D54" s="16">
        <v>99</v>
      </c>
      <c r="E54" s="17">
        <v>99.6</v>
      </c>
      <c r="F54" s="16" t="s">
        <v>58</v>
      </c>
      <c r="G54" s="16">
        <v>100</v>
      </c>
      <c r="H54" s="16">
        <v>98</v>
      </c>
      <c r="I54" s="17">
        <v>99</v>
      </c>
      <c r="J54" s="16" t="s">
        <v>58</v>
      </c>
      <c r="K54" s="16">
        <v>100</v>
      </c>
      <c r="L54" s="16">
        <v>99</v>
      </c>
      <c r="M54" s="17">
        <v>99.5</v>
      </c>
      <c r="N54" s="16">
        <v>100</v>
      </c>
      <c r="O54" s="16">
        <v>100</v>
      </c>
      <c r="P54" s="16">
        <v>100</v>
      </c>
      <c r="Q54" s="17">
        <v>100</v>
      </c>
      <c r="R54" s="16">
        <v>100</v>
      </c>
      <c r="S54" s="16">
        <v>100</v>
      </c>
      <c r="T54" s="16">
        <v>100</v>
      </c>
      <c r="U54" s="17">
        <v>100</v>
      </c>
      <c r="V54" s="18">
        <v>99.62</v>
      </c>
    </row>
    <row r="55" spans="1:22" s="19" customFormat="1" ht="31.5">
      <c r="A55" s="15" t="s">
        <v>73</v>
      </c>
      <c r="B55" s="16">
        <v>100</v>
      </c>
      <c r="C55" s="16">
        <v>100</v>
      </c>
      <c r="D55" s="16">
        <v>100</v>
      </c>
      <c r="E55" s="17">
        <v>100</v>
      </c>
      <c r="F55" s="16" t="s">
        <v>58</v>
      </c>
      <c r="G55" s="16">
        <v>100</v>
      </c>
      <c r="H55" s="16">
        <v>100</v>
      </c>
      <c r="I55" s="17">
        <v>100</v>
      </c>
      <c r="J55" s="16" t="s">
        <v>58</v>
      </c>
      <c r="K55" s="16">
        <v>100</v>
      </c>
      <c r="L55" s="16">
        <v>98</v>
      </c>
      <c r="M55" s="17">
        <v>99</v>
      </c>
      <c r="N55" s="16">
        <v>99</v>
      </c>
      <c r="O55" s="16">
        <v>100</v>
      </c>
      <c r="P55" s="16">
        <v>100</v>
      </c>
      <c r="Q55" s="17">
        <v>99.6</v>
      </c>
      <c r="R55" s="16">
        <v>100</v>
      </c>
      <c r="S55" s="16">
        <v>100</v>
      </c>
      <c r="T55" s="16">
        <v>100</v>
      </c>
      <c r="U55" s="17">
        <v>100</v>
      </c>
      <c r="V55" s="18">
        <v>99.8</v>
      </c>
    </row>
    <row r="56" spans="1:22" s="19" customFormat="1" ht="31.5">
      <c r="A56" s="15" t="s">
        <v>74</v>
      </c>
      <c r="B56" s="16">
        <v>100</v>
      </c>
      <c r="C56" s="16">
        <v>100</v>
      </c>
      <c r="D56" s="16">
        <v>96</v>
      </c>
      <c r="E56" s="17">
        <v>98.4</v>
      </c>
      <c r="F56" s="16" t="s">
        <v>58</v>
      </c>
      <c r="G56" s="16">
        <v>100</v>
      </c>
      <c r="H56" s="16">
        <v>99</v>
      </c>
      <c r="I56" s="17">
        <v>99.5</v>
      </c>
      <c r="J56" s="16" t="s">
        <v>58</v>
      </c>
      <c r="K56" s="16">
        <v>80</v>
      </c>
      <c r="L56" s="16">
        <v>97</v>
      </c>
      <c r="M56" s="17">
        <v>88.5</v>
      </c>
      <c r="N56" s="16">
        <v>100</v>
      </c>
      <c r="O56" s="16">
        <v>100</v>
      </c>
      <c r="P56" s="16">
        <v>99</v>
      </c>
      <c r="Q56" s="17">
        <v>99.8</v>
      </c>
      <c r="R56" s="16">
        <v>100</v>
      </c>
      <c r="S56" s="16">
        <v>100</v>
      </c>
      <c r="T56" s="16">
        <v>100</v>
      </c>
      <c r="U56" s="17">
        <v>100</v>
      </c>
      <c r="V56" s="18">
        <v>97.24</v>
      </c>
    </row>
    <row r="57" spans="1:22" s="19" customFormat="1" ht="31.5">
      <c r="A57" s="15" t="s">
        <v>75</v>
      </c>
      <c r="B57" s="16">
        <v>97</v>
      </c>
      <c r="C57" s="16">
        <v>100</v>
      </c>
      <c r="D57" s="16">
        <v>100</v>
      </c>
      <c r="E57" s="17">
        <v>99.1</v>
      </c>
      <c r="F57" s="16" t="s">
        <v>58</v>
      </c>
      <c r="G57" s="16">
        <v>100</v>
      </c>
      <c r="H57" s="16">
        <v>100</v>
      </c>
      <c r="I57" s="17">
        <v>100</v>
      </c>
      <c r="J57" s="16" t="s">
        <v>58</v>
      </c>
      <c r="K57" s="16">
        <v>100</v>
      </c>
      <c r="L57" s="16">
        <v>99</v>
      </c>
      <c r="M57" s="17">
        <v>99.5</v>
      </c>
      <c r="N57" s="16">
        <v>100</v>
      </c>
      <c r="O57" s="16">
        <v>100</v>
      </c>
      <c r="P57" s="16">
        <v>100</v>
      </c>
      <c r="Q57" s="17">
        <v>100</v>
      </c>
      <c r="R57" s="16">
        <v>100</v>
      </c>
      <c r="S57" s="16">
        <v>100</v>
      </c>
      <c r="T57" s="16">
        <v>100</v>
      </c>
      <c r="U57" s="17">
        <v>100</v>
      </c>
      <c r="V57" s="18">
        <v>99.72</v>
      </c>
    </row>
  </sheetData>
  <mergeCells count="2">
    <mergeCell ref="A1:V1"/>
    <mergeCell ref="W3:W8"/>
  </mergeCells>
  <conditionalFormatting sqref="B9:V57">
    <cfRule type="cellIs" dxfId="0" priority="1" operator="greaterThan">
      <formula>100</formula>
    </cfRule>
  </conditionalFormatting>
  <pageMargins left="0.39370078740157483" right="0.39370078740157483" top="0.39370078740157483" bottom="0.3937007874015748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и критерии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2026-02-06T11:42:25Z</dcterms:modified>
</cp:coreProperties>
</file>